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bookViews>
    <workbookView xWindow="0" yWindow="0" windowWidth="20493" windowHeight="6960" tabRatio="791"/>
  </bookViews>
  <sheets>
    <sheet name="１　要望書" sheetId="44" r:id="rId1"/>
    <sheet name="２－１　実施計画書" sheetId="13" r:id="rId2"/>
    <sheet name="２－２（別紙）　計画詳細" sheetId="41" r:id="rId3"/>
    <sheet name="３　収支予算書" sheetId="45" r:id="rId4"/>
    <sheet name="４　団体の概要" sheetId="38" r:id="rId5"/>
    <sheet name="５　年次計画及び事業実施体制" sheetId="42" r:id="rId6"/>
  </sheets>
  <definedNames>
    <definedName name="_xlnm.Print_Area" localSheetId="0">'１　要望書'!$C$2:$AJ$36</definedName>
    <definedName name="_xlnm.Print_Area" localSheetId="1">'２－１　実施計画書'!$C$2:$AJ$31</definedName>
    <definedName name="_xlnm.Print_Area" localSheetId="2">'２－２（別紙）　計画詳細'!$C$2:$AS$22</definedName>
    <definedName name="_xlnm.Print_Area" localSheetId="3">'３　収支予算書'!$B$3:$O$45</definedName>
    <definedName name="_xlnm.Print_Area" localSheetId="4">'４　団体の概要'!$A$2:$P$23</definedName>
    <definedName name="_xlnm.Print_Area" localSheetId="5">'５　年次計画及び事業実施体制'!$C$2:$AN$15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5" i="44" l="1"/>
  <c r="O33" i="45" l="1"/>
  <c r="F30" i="45" l="1"/>
  <c r="O34" i="45"/>
  <c r="O44" i="45" l="1"/>
  <c r="F32" i="45"/>
  <c r="O45" i="45" l="1"/>
  <c r="O35" i="45"/>
  <c r="O6" i="13"/>
  <c r="C6" i="38" l="1"/>
  <c r="E52" i="45" l="1"/>
  <c r="E55" i="45"/>
  <c r="E56" i="45" l="1"/>
  <c r="E53" i="45"/>
  <c r="AA6" i="13" l="1"/>
  <c r="O5" i="13"/>
</calcChain>
</file>

<file path=xl/sharedStrings.xml><?xml version="1.0" encoding="utf-8"?>
<sst xmlns="http://schemas.openxmlformats.org/spreadsheetml/2006/main" count="235" uniqueCount="205">
  <si>
    <t>２．実施計画の名称</t>
    <rPh sb="2" eb="4">
      <t>ジッシ</t>
    </rPh>
    <rPh sb="4" eb="6">
      <t>ケイカク</t>
    </rPh>
    <rPh sb="7" eb="9">
      <t>メイショウ</t>
    </rPh>
    <phoneticPr fontId="3"/>
  </si>
  <si>
    <t>担当部署</t>
    <rPh sb="0" eb="2">
      <t>タントウ</t>
    </rPh>
    <rPh sb="2" eb="4">
      <t>ブショ</t>
    </rPh>
    <phoneticPr fontId="3"/>
  </si>
  <si>
    <t>団体の概要</t>
    <rPh sb="0" eb="2">
      <t>ダンタイ</t>
    </rPh>
    <phoneticPr fontId="3"/>
  </si>
  <si>
    <t>（ふりがな）</t>
  </si>
  <si>
    <t>代表者職
氏名</t>
    <phoneticPr fontId="3"/>
  </si>
  <si>
    <t>電話番号</t>
  </si>
  <si>
    <t>ＦＡＸ番号</t>
  </si>
  <si>
    <t>法人設立年月</t>
  </si>
  <si>
    <t>役  職  員</t>
  </si>
  <si>
    <t>団体構成員及び加入条件等</t>
  </si>
  <si>
    <t>沿　　革</t>
  </si>
  <si>
    <t xml:space="preserve">事業実績
</t>
    <rPh sb="0" eb="2">
      <t>ジギョウ</t>
    </rPh>
    <rPh sb="2" eb="4">
      <t>ジッセキ</t>
    </rPh>
    <phoneticPr fontId="3"/>
  </si>
  <si>
    <t>財政状況</t>
  </si>
  <si>
    <t>総 収 入</t>
  </si>
  <si>
    <t>千円</t>
  </si>
  <si>
    <t>総 支 出</t>
  </si>
  <si>
    <t>当期損益</t>
  </si>
  <si>
    <t>累積損益</t>
  </si>
  <si>
    <t>団 体 名</t>
    <phoneticPr fontId="3"/>
  </si>
  <si>
    <t>所 在 地</t>
    <phoneticPr fontId="3"/>
  </si>
  <si>
    <t>団体設立年月</t>
    <phoneticPr fontId="3"/>
  </si>
  <si>
    <t>組　　織</t>
    <phoneticPr fontId="3"/>
  </si>
  <si>
    <t>目　　的</t>
    <phoneticPr fontId="3"/>
  </si>
  <si>
    <t>団体名</t>
    <rPh sb="0" eb="3">
      <t>ダンタイメイ</t>
    </rPh>
    <phoneticPr fontId="13"/>
  </si>
  <si>
    <t>（収入）</t>
    <rPh sb="1" eb="3">
      <t>シュウニュウ</t>
    </rPh>
    <phoneticPr fontId="13"/>
  </si>
  <si>
    <t>（支出）</t>
    <rPh sb="1" eb="3">
      <t>シシュツ</t>
    </rPh>
    <phoneticPr fontId="13"/>
  </si>
  <si>
    <t>区分</t>
    <rPh sb="0" eb="2">
      <t>クブン</t>
    </rPh>
    <phoneticPr fontId="13"/>
  </si>
  <si>
    <t>内訳</t>
    <rPh sb="0" eb="2">
      <t>ウチワケ</t>
    </rPh>
    <phoneticPr fontId="13"/>
  </si>
  <si>
    <t>金額（円）</t>
    <rPh sb="0" eb="2">
      <t>キンガク</t>
    </rPh>
    <rPh sb="3" eb="4">
      <t>エン</t>
    </rPh>
    <phoneticPr fontId="13"/>
  </si>
  <si>
    <t>項目</t>
    <rPh sb="0" eb="2">
      <t>コウモク</t>
    </rPh>
    <phoneticPr fontId="13"/>
  </si>
  <si>
    <t>役務費</t>
    <rPh sb="0" eb="2">
      <t>エキム</t>
    </rPh>
    <rPh sb="2" eb="3">
      <t>ヒ</t>
    </rPh>
    <phoneticPr fontId="13"/>
  </si>
  <si>
    <t>その他</t>
    <rPh sb="2" eb="3">
      <t>タ</t>
    </rPh>
    <phoneticPr fontId="13"/>
  </si>
  <si>
    <t>謝金</t>
    <rPh sb="0" eb="2">
      <t>シャキン</t>
    </rPh>
    <phoneticPr fontId="13"/>
  </si>
  <si>
    <t>小計（イ）</t>
    <rPh sb="0" eb="2">
      <t>ショウケイ</t>
    </rPh>
    <phoneticPr fontId="13"/>
  </si>
  <si>
    <t>総額（イ）＋（ロ）</t>
    <rPh sb="0" eb="2">
      <t>ソウガク</t>
    </rPh>
    <phoneticPr fontId="13"/>
  </si>
  <si>
    <t>※　消費税非課税・不課税となる経費については支出の内訳欄に＊を付すこと</t>
    <rPh sb="22" eb="24">
      <t>シシュツ</t>
    </rPh>
    <rPh sb="25" eb="27">
      <t>ウチワケ</t>
    </rPh>
    <rPh sb="27" eb="28">
      <t>ラン</t>
    </rPh>
    <rPh sb="31" eb="32">
      <t>フ</t>
    </rPh>
    <phoneticPr fontId="3"/>
  </si>
  <si>
    <t>○収支予算書</t>
    <rPh sb="1" eb="3">
      <t>シュウシ</t>
    </rPh>
    <rPh sb="3" eb="6">
      <t>ヨサンショ</t>
    </rPh>
    <phoneticPr fontId="13"/>
  </si>
  <si>
    <t>※　収入（ロ）は支出（C）を超えない金額とすること。</t>
    <rPh sb="2" eb="4">
      <t>シュウニュウ</t>
    </rPh>
    <rPh sb="8" eb="10">
      <t>シシュツ</t>
    </rPh>
    <rPh sb="14" eb="15">
      <t>コ</t>
    </rPh>
    <rPh sb="18" eb="20">
      <t>キンガク</t>
    </rPh>
    <phoneticPr fontId="12"/>
  </si>
  <si>
    <t>１．分野</t>
    <rPh sb="2" eb="4">
      <t>ブンヤ</t>
    </rPh>
    <phoneticPr fontId="3"/>
  </si>
  <si>
    <t>～</t>
    <phoneticPr fontId="4"/>
  </si>
  <si>
    <t>内容</t>
    <rPh sb="0" eb="2">
      <t>ナイヨウ</t>
    </rPh>
    <phoneticPr fontId="3"/>
  </si>
  <si>
    <t>①</t>
    <phoneticPr fontId="12"/>
  </si>
  <si>
    <t>②</t>
    <phoneticPr fontId="12"/>
  </si>
  <si>
    <t>③</t>
    <phoneticPr fontId="12"/>
  </si>
  <si>
    <t>業務項目</t>
    <rPh sb="0" eb="2">
      <t>ギョウム</t>
    </rPh>
    <rPh sb="2" eb="4">
      <t>コウモク</t>
    </rPh>
    <phoneticPr fontId="12"/>
  </si>
  <si>
    <t>業務項目①</t>
    <rPh sb="0" eb="2">
      <t>ギョウム</t>
    </rPh>
    <rPh sb="2" eb="4">
      <t>コウモク</t>
    </rPh>
    <phoneticPr fontId="3"/>
  </si>
  <si>
    <t>実施予定期間</t>
    <rPh sb="0" eb="2">
      <t>ジッシ</t>
    </rPh>
    <rPh sb="2" eb="4">
      <t>ヨテイ</t>
    </rPh>
    <rPh sb="4" eb="6">
      <t>キカン</t>
    </rPh>
    <phoneticPr fontId="12"/>
  </si>
  <si>
    <t>○年間スケジュール</t>
    <rPh sb="1" eb="3">
      <t>ネンカン</t>
    </rPh>
    <phoneticPr fontId="12"/>
  </si>
  <si>
    <t>○業務項目詳細</t>
    <rPh sb="1" eb="3">
      <t>ギョウム</t>
    </rPh>
    <rPh sb="3" eb="5">
      <t>コウモク</t>
    </rPh>
    <rPh sb="5" eb="7">
      <t>ショウサイ</t>
    </rPh>
    <phoneticPr fontId="12"/>
  </si>
  <si>
    <t>業務項目②</t>
    <rPh sb="0" eb="2">
      <t>ギョウム</t>
    </rPh>
    <rPh sb="2" eb="4">
      <t>コウモク</t>
    </rPh>
    <phoneticPr fontId="3"/>
  </si>
  <si>
    <t>業務項目③</t>
    <rPh sb="0" eb="2">
      <t>ギョウム</t>
    </rPh>
    <rPh sb="2" eb="4">
      <t>コウモク</t>
    </rPh>
    <phoneticPr fontId="3"/>
  </si>
  <si>
    <t>内容　　　　　</t>
    <rPh sb="0" eb="2">
      <t>ナイヨウ</t>
    </rPh>
    <phoneticPr fontId="3"/>
  </si>
  <si>
    <t>※　収入総額（イ）＋（ロ）と支出総額（A）＋（D）は一致させること。</t>
    <rPh sb="2" eb="4">
      <t>シュウニュウ</t>
    </rPh>
    <rPh sb="4" eb="6">
      <t>ソウガク</t>
    </rPh>
    <rPh sb="14" eb="16">
      <t>シシュツ</t>
    </rPh>
    <phoneticPr fontId="3"/>
  </si>
  <si>
    <t>４．実施計画の期間</t>
    <rPh sb="2" eb="4">
      <t>ジッシ</t>
    </rPh>
    <rPh sb="4" eb="6">
      <t>ケイカク</t>
    </rPh>
    <rPh sb="7" eb="9">
      <t>キカン</t>
    </rPh>
    <phoneticPr fontId="3"/>
  </si>
  <si>
    <t>年次計画及び事業実施体制</t>
    <rPh sb="0" eb="2">
      <t>ネンジ</t>
    </rPh>
    <rPh sb="2" eb="4">
      <t>ケイカク</t>
    </rPh>
    <rPh sb="4" eb="5">
      <t>オヨ</t>
    </rPh>
    <rPh sb="6" eb="8">
      <t>ジギョウ</t>
    </rPh>
    <rPh sb="8" eb="10">
      <t>ジッシ</t>
    </rPh>
    <rPh sb="10" eb="12">
      <t>タイセイ</t>
    </rPh>
    <phoneticPr fontId="12"/>
  </si>
  <si>
    <t>実施内容</t>
    <rPh sb="0" eb="2">
      <t>ジッシ</t>
    </rPh>
    <rPh sb="2" eb="4">
      <t>ナイヨウ</t>
    </rPh>
    <phoneticPr fontId="12"/>
  </si>
  <si>
    <t>事業実施体制</t>
    <rPh sb="0" eb="2">
      <t>ジギョウ</t>
    </rPh>
    <rPh sb="2" eb="4">
      <t>ジッシ</t>
    </rPh>
    <rPh sb="4" eb="6">
      <t>タイセイ</t>
    </rPh>
    <phoneticPr fontId="12"/>
  </si>
  <si>
    <t>事業の種別</t>
    <rPh sb="0" eb="2">
      <t>ジギョウ</t>
    </rPh>
    <rPh sb="3" eb="5">
      <t>シュベツ</t>
    </rPh>
    <phoneticPr fontId="12"/>
  </si>
  <si>
    <t>採択初年度</t>
    <rPh sb="0" eb="2">
      <t>サイタク</t>
    </rPh>
    <rPh sb="2" eb="5">
      <t>ショネンド</t>
    </rPh>
    <phoneticPr fontId="12"/>
  </si>
  <si>
    <t>５．交付を希望する補助金の額</t>
    <rPh sb="2" eb="4">
      <t>コウフ</t>
    </rPh>
    <rPh sb="5" eb="7">
      <t>キボウ</t>
    </rPh>
    <rPh sb="9" eb="11">
      <t>ホジョ</t>
    </rPh>
    <rPh sb="13" eb="14">
      <t>ガク</t>
    </rPh>
    <phoneticPr fontId="3"/>
  </si>
  <si>
    <t>事業の種別</t>
    <rPh sb="0" eb="2">
      <t>ジギョウ</t>
    </rPh>
    <rPh sb="3" eb="5">
      <t>シュベツ</t>
    </rPh>
    <phoneticPr fontId="3"/>
  </si>
  <si>
    <t>採択初年度</t>
    <rPh sb="0" eb="2">
      <t>サイタク</t>
    </rPh>
    <rPh sb="2" eb="5">
      <t>ショネンド</t>
    </rPh>
    <phoneticPr fontId="3"/>
  </si>
  <si>
    <t>※　本紙については，文字の大きさは8pt以上で1ページに収まるようご記入ください。</t>
    <rPh sb="2" eb="4">
      <t>ホンシ</t>
    </rPh>
    <rPh sb="10" eb="12">
      <t>モジ</t>
    </rPh>
    <rPh sb="13" eb="14">
      <t>オオ</t>
    </rPh>
    <rPh sb="20" eb="22">
      <t>イジョウ</t>
    </rPh>
    <rPh sb="28" eb="29">
      <t>オサ</t>
    </rPh>
    <rPh sb="34" eb="36">
      <t>キニュウ</t>
    </rPh>
    <phoneticPr fontId="3"/>
  </si>
  <si>
    <t>※　本紙については，文字の大きさは8pt以上で1ページに収まるようご記入ください。</t>
    <phoneticPr fontId="3"/>
  </si>
  <si>
    <t>※　小数点以下は切り捨てとすること。</t>
    <rPh sb="2" eb="5">
      <t>ショウスウテン</t>
    </rPh>
    <rPh sb="5" eb="7">
      <t>イカ</t>
    </rPh>
    <rPh sb="8" eb="9">
      <t>キ</t>
    </rPh>
    <rPh sb="10" eb="11">
      <t>ス</t>
    </rPh>
    <phoneticPr fontId="12"/>
  </si>
  <si>
    <t>　消費税等仕入控除税額の取扱い（</t>
    <phoneticPr fontId="12"/>
  </si>
  <si>
    <t xml:space="preserve">   【確認事項】</t>
    <rPh sb="4" eb="6">
      <t>カクニン</t>
    </rPh>
    <rPh sb="6" eb="8">
      <t>ジコウ</t>
    </rPh>
    <phoneticPr fontId="12"/>
  </si>
  <si>
    <t>収入（ロ）</t>
    <rPh sb="0" eb="2">
      <t>シュウニュウ</t>
    </rPh>
    <phoneticPr fontId="12"/>
  </si>
  <si>
    <t>支出（C）</t>
    <rPh sb="0" eb="2">
      <t>シシュツ</t>
    </rPh>
    <phoneticPr fontId="12"/>
  </si>
  <si>
    <t>収入（イ）＋（ロ）</t>
    <rPh sb="0" eb="2">
      <t>シュウニュウ</t>
    </rPh>
    <phoneticPr fontId="12"/>
  </si>
  <si>
    <t>団 体 名</t>
    <phoneticPr fontId="3"/>
  </si>
  <si>
    <t>代表者職
氏名</t>
    <phoneticPr fontId="3"/>
  </si>
  <si>
    <t>法人番号</t>
    <rPh sb="0" eb="2">
      <t>ホウジン</t>
    </rPh>
    <rPh sb="2" eb="4">
      <t>バンゴウ</t>
    </rPh>
    <phoneticPr fontId="3"/>
  </si>
  <si>
    <t>代表者職・氏名</t>
    <rPh sb="0" eb="3">
      <t>ダイヒョウシャ</t>
    </rPh>
    <rPh sb="3" eb="4">
      <t>ショク</t>
    </rPh>
    <rPh sb="5" eb="7">
      <t>シメイ</t>
    </rPh>
    <phoneticPr fontId="3"/>
  </si>
  <si>
    <t>（様式１）</t>
    <rPh sb="1" eb="3">
      <t>ヨウシキ</t>
    </rPh>
    <phoneticPr fontId="3"/>
  </si>
  <si>
    <t>（様式２－１）</t>
    <rPh sb="1" eb="3">
      <t>ヨウシキ</t>
    </rPh>
    <phoneticPr fontId="3"/>
  </si>
  <si>
    <t>（様式２－２（別紙））</t>
    <rPh sb="1" eb="3">
      <t>ヨウシキ</t>
    </rPh>
    <rPh sb="7" eb="9">
      <t>ベッシ</t>
    </rPh>
    <phoneticPr fontId="3"/>
  </si>
  <si>
    <t>（様式５）</t>
    <rPh sb="1" eb="3">
      <t>ヨウシキ</t>
    </rPh>
    <phoneticPr fontId="3"/>
  </si>
  <si>
    <t>（様式４）</t>
    <rPh sb="1" eb="3">
      <t>ヨウシキ</t>
    </rPh>
    <phoneticPr fontId="3"/>
  </si>
  <si>
    <t>（様式３）</t>
    <phoneticPr fontId="12"/>
  </si>
  <si>
    <t>補助事業者名</t>
    <rPh sb="0" eb="2">
      <t>ホジョ</t>
    </rPh>
    <rPh sb="2" eb="4">
      <t>ジギョウ</t>
    </rPh>
    <rPh sb="4" eb="5">
      <t>シャ</t>
    </rPh>
    <rPh sb="5" eb="6">
      <t>メイ</t>
    </rPh>
    <phoneticPr fontId="3"/>
  </si>
  <si>
    <t>担当者名</t>
    <rPh sb="0" eb="3">
      <t>タントウシャ</t>
    </rPh>
    <rPh sb="3" eb="4">
      <t>メイ</t>
    </rPh>
    <phoneticPr fontId="3"/>
  </si>
  <si>
    <t>電話番号</t>
    <rPh sb="0" eb="2">
      <t>デンワ</t>
    </rPh>
    <rPh sb="2" eb="4">
      <t>バンゴウ</t>
    </rPh>
    <phoneticPr fontId="3"/>
  </si>
  <si>
    <t>E-Mail</t>
    <phoneticPr fontId="3"/>
  </si>
  <si>
    <t>（連絡先）</t>
    <rPh sb="1" eb="3">
      <t>レンラク</t>
    </rPh>
    <rPh sb="3" eb="4">
      <t>サキ</t>
    </rPh>
    <phoneticPr fontId="3"/>
  </si>
  <si>
    <t>住　　所</t>
    <rPh sb="0" eb="1">
      <t>スミ</t>
    </rPh>
    <rPh sb="3" eb="4">
      <t>ショ</t>
    </rPh>
    <phoneticPr fontId="3"/>
  </si>
  <si>
    <t>FAX番号</t>
    <rPh sb="3" eb="4">
      <t>バン</t>
    </rPh>
    <rPh sb="4" eb="5">
      <t>ゴウ</t>
    </rPh>
    <phoneticPr fontId="3"/>
  </si>
  <si>
    <t>１．実施計画の名称</t>
    <rPh sb="2" eb="4">
      <t>ジッシ</t>
    </rPh>
    <rPh sb="4" eb="6">
      <t>ケイカク</t>
    </rPh>
    <rPh sb="7" eb="9">
      <t>メイショウ</t>
    </rPh>
    <phoneticPr fontId="3"/>
  </si>
  <si>
    <t>２．実施計画の期間</t>
    <rPh sb="2" eb="4">
      <t>ジッシ</t>
    </rPh>
    <rPh sb="4" eb="6">
      <t>ケイカク</t>
    </rPh>
    <rPh sb="7" eb="9">
      <t>キカン</t>
    </rPh>
    <phoneticPr fontId="3"/>
  </si>
  <si>
    <t>３．実施計画の趣旨・目的</t>
    <rPh sb="2" eb="4">
      <t>ジッシ</t>
    </rPh>
    <phoneticPr fontId="3"/>
  </si>
  <si>
    <r>
      <t>５．実施計画の達成目標</t>
    </r>
    <r>
      <rPr>
        <sz val="8"/>
        <color theme="1"/>
        <rFont val="ＭＳ 明朝"/>
        <family val="1"/>
        <charset val="128"/>
      </rPr>
      <t>（文化的・社会的・経済的効果等）</t>
    </r>
    <rPh sb="2" eb="4">
      <t>ジッシ</t>
    </rPh>
    <rPh sb="4" eb="6">
      <t>ケイカク</t>
    </rPh>
    <rPh sb="7" eb="9">
      <t>タッセイ</t>
    </rPh>
    <rPh sb="9" eb="11">
      <t>モクヒョウ</t>
    </rPh>
    <rPh sb="12" eb="15">
      <t>ブンカテキ</t>
    </rPh>
    <rPh sb="16" eb="19">
      <t>シャカイテキ</t>
    </rPh>
    <rPh sb="20" eb="23">
      <t>ケイザイテキ</t>
    </rPh>
    <rPh sb="23" eb="25">
      <t>コウカ</t>
    </rPh>
    <rPh sb="25" eb="26">
      <t>トウ</t>
    </rPh>
    <phoneticPr fontId="3"/>
  </si>
  <si>
    <t>４．実施計画の概要（実施計画の詳細は様式２－２（別紙），様式５ 年次計画及び実施体制に記載）</t>
    <rPh sb="2" eb="4">
      <t>ジッシ</t>
    </rPh>
    <rPh sb="4" eb="6">
      <t>ケイカク</t>
    </rPh>
    <rPh sb="7" eb="9">
      <t>ガイヨウ</t>
    </rPh>
    <rPh sb="10" eb="12">
      <t>ジッシ</t>
    </rPh>
    <rPh sb="12" eb="14">
      <t>ケイカク</t>
    </rPh>
    <rPh sb="15" eb="17">
      <t>ショウサイ</t>
    </rPh>
    <rPh sb="18" eb="20">
      <t>ヨウシキ</t>
    </rPh>
    <rPh sb="24" eb="26">
      <t>ベッシ</t>
    </rPh>
    <rPh sb="28" eb="30">
      <t>ヨウシキ</t>
    </rPh>
    <rPh sb="32" eb="34">
      <t>ネンジ</t>
    </rPh>
    <rPh sb="34" eb="36">
      <t>ケイカク</t>
    </rPh>
    <rPh sb="36" eb="37">
      <t>オヨ</t>
    </rPh>
    <rPh sb="38" eb="40">
      <t>ジッシ</t>
    </rPh>
    <rPh sb="40" eb="42">
      <t>タイセイ</t>
    </rPh>
    <rPh sb="43" eb="45">
      <t>キサイ</t>
    </rPh>
    <phoneticPr fontId="3"/>
  </si>
  <si>
    <t>※　必要に応じて業務項目は④，⑤・・・と追加いただいて構いません。</t>
    <rPh sb="2" eb="4">
      <t>ヒツヨウ</t>
    </rPh>
    <rPh sb="5" eb="6">
      <t>オウ</t>
    </rPh>
    <rPh sb="8" eb="10">
      <t>ギョウム</t>
    </rPh>
    <rPh sb="10" eb="12">
      <t>コウモク</t>
    </rPh>
    <rPh sb="20" eb="22">
      <t>ツイカ</t>
    </rPh>
    <rPh sb="27" eb="28">
      <t>カマ</t>
    </rPh>
    <phoneticPr fontId="3"/>
  </si>
  <si>
    <t>○事業（保存，修復，調査等）の対象となるもの</t>
    <rPh sb="1" eb="3">
      <t>ジギョウ</t>
    </rPh>
    <rPh sb="15" eb="17">
      <t>タイショウ</t>
    </rPh>
    <phoneticPr fontId="12"/>
  </si>
  <si>
    <t>　新規事業・継続事業の別
　（継続事業の場合，採択
　初年度を記載）</t>
    <rPh sb="1" eb="3">
      <t>シンキ</t>
    </rPh>
    <rPh sb="3" eb="5">
      <t>ジギョウ</t>
    </rPh>
    <rPh sb="6" eb="8">
      <t>ケイゾク</t>
    </rPh>
    <rPh sb="8" eb="10">
      <t>ジギョウ</t>
    </rPh>
    <rPh sb="11" eb="12">
      <t>ベツ</t>
    </rPh>
    <phoneticPr fontId="12"/>
  </si>
  <si>
    <t>３．新規事業・継続事業の別
　（継続事業の場合，採択初年度を記載）</t>
  </si>
  <si>
    <t>前年度までの
実施内容</t>
    <rPh sb="0" eb="3">
      <t>ゼンネンド</t>
    </rPh>
    <rPh sb="7" eb="9">
      <t>ジッシ</t>
    </rPh>
    <rPh sb="9" eb="11">
      <t>ナイヨウ</t>
    </rPh>
    <phoneticPr fontId="12"/>
  </si>
  <si>
    <t>）</t>
    <phoneticPr fontId="12"/>
  </si>
  <si>
    <t>申請者自己負担額（イ）</t>
    <phoneticPr fontId="13"/>
  </si>
  <si>
    <t>補助対象経費（A）</t>
    <phoneticPr fontId="13"/>
  </si>
  <si>
    <t>賃金</t>
    <phoneticPr fontId="13"/>
  </si>
  <si>
    <t>税</t>
    <rPh sb="0" eb="1">
      <t>ゼイ</t>
    </rPh>
    <phoneticPr fontId="12"/>
  </si>
  <si>
    <t>非</t>
    <rPh sb="0" eb="1">
      <t>ヒ</t>
    </rPh>
    <phoneticPr fontId="12"/>
  </si>
  <si>
    <t>交付を受けようとする補助金の額（ロ）</t>
    <phoneticPr fontId="13"/>
  </si>
  <si>
    <t>補助対象外経費（D)</t>
    <phoneticPr fontId="12"/>
  </si>
  <si>
    <t>小計（D)</t>
    <phoneticPr fontId="12"/>
  </si>
  <si>
    <t>総　額（A）＋（D）</t>
    <phoneticPr fontId="12"/>
  </si>
  <si>
    <t>小計（A)</t>
    <rPh sb="0" eb="2">
      <t>ショウケイ</t>
    </rPh>
    <phoneticPr fontId="12"/>
  </si>
  <si>
    <t>消費税非課税・不課税となる補助対象経費の額（B)</t>
    <rPh sb="0" eb="3">
      <t>ショウヒゼイ</t>
    </rPh>
    <phoneticPr fontId="13"/>
  </si>
  <si>
    <t>　　　　消費税等仕入控除税額控除後補助対象経費（C）
　　　　・１．課税事業者：(C)=(A)-{(A)－(B)}×10/110（10％）
　　　　・２．免税事業者及び３．簡易課税事業者：(C)=(A)</t>
    <rPh sb="82" eb="83">
      <t>オヨ</t>
    </rPh>
    <phoneticPr fontId="13"/>
  </si>
  <si>
    <t>課税</t>
    <rPh sb="0" eb="2">
      <t>カゼイ</t>
    </rPh>
    <phoneticPr fontId="12"/>
  </si>
  <si>
    <t>対象</t>
    <rPh sb="0" eb="2">
      <t>タイショウ</t>
    </rPh>
    <phoneticPr fontId="12"/>
  </si>
  <si>
    <t>非課税</t>
    <rPh sb="0" eb="3">
      <t>ヒカゼイ</t>
    </rPh>
    <phoneticPr fontId="12"/>
  </si>
  <si>
    <t>5月</t>
    <rPh sb="1" eb="2">
      <t>ガツ</t>
    </rPh>
    <phoneticPr fontId="12"/>
  </si>
  <si>
    <t>6月</t>
    <rPh sb="1" eb="2">
      <t>ガツ</t>
    </rPh>
    <phoneticPr fontId="12"/>
  </si>
  <si>
    <t>7月</t>
    <rPh sb="1" eb="2">
      <t>ガツ</t>
    </rPh>
    <phoneticPr fontId="12"/>
  </si>
  <si>
    <t>8月</t>
    <rPh sb="1" eb="2">
      <t>ガツ</t>
    </rPh>
    <phoneticPr fontId="12"/>
  </si>
  <si>
    <t>9月</t>
    <rPh sb="1" eb="2">
      <t>ガツ</t>
    </rPh>
    <phoneticPr fontId="12"/>
  </si>
  <si>
    <t>10月</t>
    <rPh sb="2" eb="3">
      <t>ガツ</t>
    </rPh>
    <phoneticPr fontId="12"/>
  </si>
  <si>
    <t>11月</t>
    <rPh sb="2" eb="3">
      <t>ガツ</t>
    </rPh>
    <phoneticPr fontId="12"/>
  </si>
  <si>
    <t>12月</t>
    <rPh sb="2" eb="3">
      <t>ガツ</t>
    </rPh>
    <phoneticPr fontId="12"/>
  </si>
  <si>
    <t>1月</t>
    <rPh sb="1" eb="2">
      <t>ガツ</t>
    </rPh>
    <phoneticPr fontId="12"/>
  </si>
  <si>
    <t>2月</t>
    <rPh sb="1" eb="2">
      <t>ガツ</t>
    </rPh>
    <phoneticPr fontId="12"/>
  </si>
  <si>
    <t>今年度
（令和３年度）の
実施内容</t>
    <rPh sb="0" eb="3">
      <t>コンネンド</t>
    </rPh>
    <rPh sb="5" eb="7">
      <t>レイワ</t>
    </rPh>
    <rPh sb="8" eb="10">
      <t>ネンド</t>
    </rPh>
    <rPh sb="13" eb="15">
      <t>ジッシ</t>
    </rPh>
    <rPh sb="15" eb="17">
      <t>ナイヨウ</t>
    </rPh>
    <phoneticPr fontId="12"/>
  </si>
  <si>
    <t>次年度
（令和４年度）以降の
実施内容</t>
    <rPh sb="0" eb="3">
      <t>ジネンド</t>
    </rPh>
    <rPh sb="5" eb="7">
      <t>レイワ</t>
    </rPh>
    <rPh sb="11" eb="13">
      <t>イコウ</t>
    </rPh>
    <rPh sb="15" eb="17">
      <t>ジッシ</t>
    </rPh>
    <rPh sb="17" eb="19">
      <t>ナイヨウ</t>
    </rPh>
    <phoneticPr fontId="12"/>
  </si>
  <si>
    <t>支出（A）＋（D）</t>
    <rPh sb="0" eb="2">
      <t>シシュツ</t>
    </rPh>
    <phoneticPr fontId="12"/>
  </si>
  <si>
    <t>令和３年度　メディア芸術アーカイブ推進支援事業　要望書</t>
    <rPh sb="0" eb="2">
      <t>レイワ</t>
    </rPh>
    <rPh sb="3" eb="4">
      <t>ネン</t>
    </rPh>
    <rPh sb="10" eb="12">
      <t>ゲイジュツ</t>
    </rPh>
    <rPh sb="17" eb="19">
      <t>スイシン</t>
    </rPh>
    <rPh sb="19" eb="21">
      <t>シエン</t>
    </rPh>
    <rPh sb="21" eb="23">
      <t>ジギョウ</t>
    </rPh>
    <rPh sb="24" eb="27">
      <t>ヨウボウショ</t>
    </rPh>
    <phoneticPr fontId="3"/>
  </si>
  <si>
    <t>令和３年度　メディア芸術アーカイブ推進支援事業 実施計画書</t>
    <rPh sb="0" eb="2">
      <t>レイワ</t>
    </rPh>
    <rPh sb="3" eb="4">
      <t>ネン</t>
    </rPh>
    <rPh sb="10" eb="12">
      <t>ゲイジュツ</t>
    </rPh>
    <rPh sb="17" eb="19">
      <t>スイシン</t>
    </rPh>
    <rPh sb="19" eb="21">
      <t>シエン</t>
    </rPh>
    <rPh sb="21" eb="23">
      <t>ジギョウ</t>
    </rPh>
    <rPh sb="24" eb="26">
      <t>ジッシ</t>
    </rPh>
    <rPh sb="26" eb="29">
      <t>ケイカクショ</t>
    </rPh>
    <phoneticPr fontId="3"/>
  </si>
  <si>
    <t>株式会社　ドーガ</t>
    <phoneticPr fontId="3"/>
  </si>
  <si>
    <t>代表取締役社長　鎌田 優</t>
  </si>
  <si>
    <t>鎌田 優</t>
  </si>
  <si>
    <t>大阪府大阪市浪速区日本橋西2-5-11,3F</t>
  </si>
  <si>
    <t>（〒556－0004）</t>
    <phoneticPr fontId="3"/>
  </si>
  <si>
    <t>06-6644-5400</t>
    <phoneticPr fontId="3"/>
  </si>
  <si>
    <t>06-6644-5401</t>
  </si>
  <si>
    <t>kama@doga.jp</t>
  </si>
  <si>
    <t>アニメーション</t>
  </si>
  <si>
    <t>CGアニメコンテストの入選作品及びその関連情報を収集し、
データベース化等の整理を行った上で、web等で公開する作業</t>
    <phoneticPr fontId="3"/>
  </si>
  <si>
    <t>令和３年　6月　1日</t>
    <rPh sb="0" eb="2">
      <t>レイワ</t>
    </rPh>
    <rPh sb="3" eb="4">
      <t>ネン</t>
    </rPh>
    <rPh sb="6" eb="7">
      <t>ガツ</t>
    </rPh>
    <rPh sb="9" eb="10">
      <t>ニチ</t>
    </rPh>
    <phoneticPr fontId="4"/>
  </si>
  <si>
    <t>　　　４年　1月　31日</t>
    <rPh sb="4" eb="5">
      <t>ネン</t>
    </rPh>
    <rPh sb="7" eb="8">
      <t>ガツ</t>
    </rPh>
    <rPh sb="11" eb="12">
      <t>ニチ</t>
    </rPh>
    <phoneticPr fontId="4"/>
  </si>
  <si>
    <t>対象作品と関連情報の収集</t>
    <phoneticPr fontId="12"/>
  </si>
  <si>
    <t>データベース等の公開</t>
    <phoneticPr fontId="12"/>
  </si>
  <si>
    <t>関連情報の整理、データベース化</t>
    <phoneticPr fontId="12"/>
  </si>
  <si>
    <t>実施予定期間（令和３年6月1日　～　令和4年1月31日）</t>
    <rPh sb="0" eb="2">
      <t>ジッシ</t>
    </rPh>
    <rPh sb="2" eb="4">
      <t>ヨテイ</t>
    </rPh>
    <rPh sb="4" eb="6">
      <t>キカン</t>
    </rPh>
    <rPh sb="7" eb="9">
      <t>レイワ</t>
    </rPh>
    <rPh sb="10" eb="11">
      <t>ネン</t>
    </rPh>
    <rPh sb="12" eb="13">
      <t>ガツ</t>
    </rPh>
    <rPh sb="14" eb="15">
      <t>ヒ</t>
    </rPh>
    <rPh sb="18" eb="20">
      <t>レイワ</t>
    </rPh>
    <rPh sb="21" eb="22">
      <t>ネン</t>
    </rPh>
    <rPh sb="23" eb="24">
      <t>ガツ</t>
    </rPh>
    <rPh sb="26" eb="27">
      <t>ヒ</t>
    </rPh>
    <phoneticPr fontId="12"/>
  </si>
  <si>
    <t xml:space="preserve">   3年6月1日　～　3年8月31日</t>
    <rPh sb="4" eb="5">
      <t>ネン</t>
    </rPh>
    <rPh sb="6" eb="7">
      <t>ゲツ</t>
    </rPh>
    <rPh sb="8" eb="9">
      <t>ニチ</t>
    </rPh>
    <rPh sb="13" eb="14">
      <t>ネン</t>
    </rPh>
    <rPh sb="15" eb="16">
      <t>ガツ</t>
    </rPh>
    <rPh sb="18" eb="19">
      <t>ニチ</t>
    </rPh>
    <phoneticPr fontId="12"/>
  </si>
  <si>
    <t>関連情報の整理、データベース化</t>
    <phoneticPr fontId="12"/>
  </si>
  <si>
    <t xml:space="preserve">  3年8月1日　～　3年10月31日</t>
    <rPh sb="3" eb="4">
      <t>ネン</t>
    </rPh>
    <rPh sb="5" eb="6">
      <t>ゲツ</t>
    </rPh>
    <rPh sb="7" eb="8">
      <t>ニチ</t>
    </rPh>
    <rPh sb="12" eb="13">
      <t>ネン</t>
    </rPh>
    <rPh sb="15" eb="16">
      <t>ガツ</t>
    </rPh>
    <rPh sb="18" eb="19">
      <t>ニチ</t>
    </rPh>
    <phoneticPr fontId="12"/>
  </si>
  <si>
    <t>データベース等の公開</t>
    <phoneticPr fontId="12"/>
  </si>
  <si>
    <t xml:space="preserve">    3年10月1日　～　4年1月31日</t>
    <rPh sb="5" eb="6">
      <t>ネン</t>
    </rPh>
    <rPh sb="8" eb="9">
      <t>ゲツ</t>
    </rPh>
    <rPh sb="10" eb="11">
      <t>ニチ</t>
    </rPh>
    <rPh sb="15" eb="16">
      <t>ネン</t>
    </rPh>
    <rPh sb="17" eb="18">
      <t>ガツ</t>
    </rPh>
    <rPh sb="20" eb="21">
      <t>ニチ</t>
    </rPh>
    <phoneticPr fontId="12"/>
  </si>
  <si>
    <t>株式会社　ドーガ</t>
    <phoneticPr fontId="12"/>
  </si>
  <si>
    <t>課税事業者</t>
  </si>
  <si>
    <t>対象</t>
  </si>
  <si>
    <t>1.2人×280時間×2000円</t>
  </si>
  <si>
    <t>1.7人×360時間×2000円</t>
  </si>
  <si>
    <t xml:space="preserve"> 1.2人×240時間×2000円</t>
  </si>
  <si>
    <t>1.2人× 80時間×2000円</t>
  </si>
  <si>
    <t>1人×40時間×2000円</t>
    <phoneticPr fontId="12"/>
  </si>
  <si>
    <t>1.2人×40時間×2000円</t>
  </si>
  <si>
    <t>6人×5時間×5100円</t>
  </si>
  <si>
    <t>－</t>
    <phoneticPr fontId="12"/>
  </si>
  <si>
    <t>かぶしきかいしゃどーが</t>
    <phoneticPr fontId="3"/>
  </si>
  <si>
    <t>〒556-0004
大阪市浪速区日本橋西２－５－１１</t>
    <phoneticPr fontId="3"/>
  </si>
  <si>
    <t>3120001052463</t>
    <phoneticPr fontId="3"/>
  </si>
  <si>
    <t>06-6644-5400</t>
    <phoneticPr fontId="3"/>
  </si>
  <si>
    <t>06-6644-5401</t>
    <phoneticPr fontId="3"/>
  </si>
  <si>
    <t>1985年 12月</t>
    <phoneticPr fontId="3"/>
  </si>
  <si>
    <t>　　　　　　1993年　4月 （主務官庁   　　　　　　　　　　　　　 ）</t>
    <phoneticPr fontId="3"/>
  </si>
  <si>
    <t>（令和３年3月現在）</t>
    <rPh sb="1" eb="3">
      <t>レイワ</t>
    </rPh>
    <phoneticPr fontId="3"/>
  </si>
  <si>
    <t>平成30年度</t>
    <rPh sb="0" eb="2">
      <t>ヘイセイ</t>
    </rPh>
    <rPh sb="4" eb="6">
      <t>ネンド</t>
    </rPh>
    <phoneticPr fontId="3"/>
  </si>
  <si>
    <t>令和元年度</t>
    <rPh sb="0" eb="2">
      <t>レイワ</t>
    </rPh>
    <rPh sb="2" eb="4">
      <t>ガンネン</t>
    </rPh>
    <rPh sb="4" eb="5">
      <t>ド</t>
    </rPh>
    <phoneticPr fontId="3"/>
  </si>
  <si>
    <t>令和2年度</t>
    <rPh sb="0" eb="2">
      <t>レイワ</t>
    </rPh>
    <rPh sb="3" eb="5">
      <t>ネンド</t>
    </rPh>
    <phoneticPr fontId="3"/>
  </si>
  <si>
    <t>新規事業</t>
  </si>
  <si>
    <t>代表取締役社長
        鎌田優</t>
    <phoneticPr fontId="3"/>
  </si>
  <si>
    <r>
      <t xml:space="preserve">
　１．弊社内倉庫の休眠HDD内、DVD等、印刷物の調査
　　　</t>
    </r>
    <r>
      <rPr>
        <sz val="9"/>
        <color theme="1"/>
        <rFont val="ＭＳ 明朝"/>
        <family val="1"/>
        <charset val="128"/>
      </rPr>
      <t xml:space="preserve">（これで、比較的近年の作品を中心に多くの情報が得られることを期待している）
</t>
    </r>
    <r>
      <rPr>
        <sz val="10"/>
        <color theme="1"/>
        <rFont val="ＭＳ 明朝"/>
        <family val="1"/>
        <charset val="128"/>
      </rPr>
      <t xml:space="preserve">
　２．CGAAN（CGアニメ作家ネットワーク）を通じた情報提供
　　　</t>
    </r>
    <r>
      <rPr>
        <sz val="9"/>
        <color theme="1"/>
        <rFont val="ＭＳ 明朝"/>
        <family val="1"/>
        <charset val="128"/>
      </rPr>
      <t>（特に、昔のパソコン雑誌などの印刷物による情報と、DVD、VHSテープなどによって、
　　　　相互に作品を残していることが期待できる）</t>
    </r>
    <r>
      <rPr>
        <sz val="8"/>
        <color theme="1"/>
        <rFont val="ＭＳ 明朝"/>
        <family val="1"/>
        <charset val="128"/>
      </rPr>
      <t xml:space="preserve">
　</t>
    </r>
    <r>
      <rPr>
        <sz val="10"/>
        <color theme="1"/>
        <rFont val="ＭＳ 明朝"/>
        <family val="1"/>
        <charset val="128"/>
      </rPr>
      <t>３．インターネットによる検索
　　　</t>
    </r>
    <r>
      <rPr>
        <sz val="9"/>
        <color theme="1"/>
        <rFont val="ＭＳ 明朝"/>
        <family val="1"/>
        <charset val="128"/>
      </rPr>
      <t>（まだインターネットが普及してない初期のものはあまり期待できない）</t>
    </r>
    <phoneticPr fontId="12"/>
  </si>
  <si>
    <t xml:space="preserve">
　「CGアニメコンテスト」（ただし、初期は「アマチュアCGAコンテスト」）の第1回から第30回までの
　入選作品約500本。及びその関連情報。
</t>
    <phoneticPr fontId="12"/>
  </si>
  <si>
    <r>
      <rPr>
        <sz val="10"/>
        <color theme="1"/>
        <rFont val="ＭＳ 明朝"/>
        <family val="1"/>
        <charset val="128"/>
      </rPr>
      <t xml:space="preserve">
　１．作品情報を、開催回ごとに、Excelのデータ化する。</t>
    </r>
    <r>
      <rPr>
        <sz val="9"/>
        <color theme="1"/>
        <rFont val="ＭＳ 明朝"/>
        <family val="1"/>
        <charset val="128"/>
      </rPr>
      <t xml:space="preserve">
　　　・作品情報は、印刷物である可能性が高いと思われるが、その場合OCR等を活用して、
　　　　デジタルデータ化する。
　</t>
    </r>
    <r>
      <rPr>
        <sz val="10"/>
        <color theme="1"/>
        <rFont val="ＭＳ 明朝"/>
        <family val="1"/>
        <charset val="128"/>
      </rPr>
      <t>２．１．のデータを編集し、目録的な冊子を作成する。</t>
    </r>
    <r>
      <rPr>
        <sz val="9"/>
        <color theme="1"/>
        <rFont val="ＭＳ 明朝"/>
        <family val="1"/>
        <charset val="128"/>
      </rPr>
      <t xml:space="preserve">
　　　・編集（各ページ２作品ずつ掲載し、合計250ページ程度を予想）までは弊社内で行い、
　　　　印刷は外部（一般的な印刷会社）に委託する。
　　　・作品データが残っている場合など、各作品のキャプチャー画像なども収録したい。
　　　・また余裕があれば、例えば各回の入選作品の尺の推移をグラフ化するといった、
　　　　データベースの分析も行いたい。　
</t>
    </r>
    <phoneticPr fontId="12"/>
  </si>
  <si>
    <r>
      <rPr>
        <sz val="10"/>
        <color theme="1"/>
        <rFont val="ＭＳ 明朝"/>
        <family val="1"/>
        <charset val="128"/>
      </rPr>
      <t xml:space="preserve">
　１．データベース化した作品情報を、webサイトで公開</t>
    </r>
    <r>
      <rPr>
        <sz val="9"/>
        <color theme="1"/>
        <rFont val="ＭＳ 明朝"/>
        <family val="1"/>
        <charset val="128"/>
      </rPr>
      <t xml:space="preserve">
　　　・webサイトは、弊社で制作中の本コンテストの入選作品紹介サイト「AWARD WORKS」（別紙参考資料③）
　　　　に追加する形で掲載する。
　　　・掲載方法については、外部のwebデザイナーの協力を得て、実施する。
　</t>
    </r>
    <r>
      <rPr>
        <sz val="10"/>
        <color theme="1"/>
        <rFont val="ＭＳ 明朝"/>
        <family val="1"/>
        <charset val="128"/>
      </rPr>
      <t>２．作品情報をまとめた冊子の頒布</t>
    </r>
    <r>
      <rPr>
        <sz val="9"/>
        <color theme="1"/>
        <rFont val="ＭＳ 明朝"/>
        <family val="1"/>
        <charset val="128"/>
      </rPr>
      <t xml:space="preserve">
　　　・作者自身を含めた関係者や希望者に、直接発送、他の発送物と一緒に発送する。
　　　・弊社や京都市が行うCGアニメ関連イベントで希望者に頒布する。
　　　・これらの頒布については、今期に限定せず、来年度以降も、継続的に実施したい。
</t>
    </r>
    <r>
      <rPr>
        <sz val="10"/>
        <color theme="1"/>
        <rFont val="ＭＳ 明朝"/>
        <family val="1"/>
        <charset val="128"/>
      </rPr>
      <t xml:space="preserve">
　３．作者から公開の承諾を得られた作品については、同サイトにでも公開していく。</t>
    </r>
    <r>
      <rPr>
        <sz val="9"/>
        <color theme="1"/>
        <rFont val="ＭＳ 明朝"/>
        <family val="1"/>
        <charset val="128"/>
      </rPr>
      <t xml:space="preserve">
　　　・この作業については、一昨年から自主的に作業を行っており、ここ数年の作品については、
　　　　既に大部分を公開済みである。
　　　・しかし、過去に遡るにつれて、作品がネット上に無い等の理由で、掲載が難しくなっている。
　　　　今回の事業で各作品のデジタルデータを得た上で、作者に承諾を得るなどしていきたい。
　　　・この作業については、期間も要するので、来年度も継続して行っていきたい。</t>
    </r>
    <phoneticPr fontId="12"/>
  </si>
  <si>
    <t xml:space="preserve">
　代表取締役社長 　　　鎌田優
　取締役   　　　　　　田口誠人
　取締役   　　　　　　高津正道
　監査役   　　　　　　鎌田克則</t>
    <phoneticPr fontId="3"/>
  </si>
  <si>
    <t xml:space="preserve">
　社員　４名</t>
    <phoneticPr fontId="3"/>
  </si>
  <si>
    <t xml:space="preserve">
　1993年4月　会社設立
　2006年4月　日本橋に移転</t>
    <phoneticPr fontId="3"/>
  </si>
  <si>
    <t xml:space="preserve">
　・システム開発業務全般
　・CGアニメ、VR等のソフトウェアの研究開発
　・CGアニメ振興活動・CGアニメ人材育成活動
</t>
    <phoneticPr fontId="3"/>
  </si>
  <si>
    <t xml:space="preserve">
　・昨年から、CGアニメコンテストの入選作品を紹介し、閲覧できるwebサイト「AWARD WORKS」
　　（別紙参考資料③）を開設し、作者の承諾を得て、近年の作品を中心に掲載している。
　・また各作品掲載時に、SNSで紹介記事を流している。</t>
    <phoneticPr fontId="12"/>
  </si>
  <si>
    <t xml:space="preserve">
　・今年度の実施内容の内、以下の２つは、次年度以降も継続して行う。
　③公開：
　　　　２．上記冊子を、関係者や希望者に頒布する。
　　　　３．作者の承諾が取れた作品を、上記サイトで公開していく。
　・さらに、来年度以降に実施するものとして、以下の三点を計画している。
　　　　１）収集した作品データの半永久的な保存方法の検討
　　　　２）当時の状況に関する、関係者の聞き取り調査
　　　　３）入選者のその後の活躍状況の調査
　　特に「２）当時の状況に関する、関係者の聞き取り調査」を重要視しており、多くの作者、
　　関係者の方々に各作品や表現が、どのような状況や意図で、どのような工夫によって行われた
　　のか、またハード、ソフトなども含めた関連情報の聞き取り調査、あるいは寄稿していただき、
　　それらをCGアニメの発展の過程を解き明かす資料としてまとめていく
</t>
    <phoneticPr fontId="12"/>
  </si>
  <si>
    <t>　申請者自己負担額</t>
    <phoneticPr fontId="12"/>
  </si>
  <si>
    <t xml:space="preserve">
</t>
    <phoneticPr fontId="12"/>
  </si>
  <si>
    <t xml:space="preserve">　・冊子の希望者への頒布の郵送費などの
</t>
    <phoneticPr fontId="12"/>
  </si>
  <si>
    <t>　賃金　①収集</t>
    <phoneticPr fontId="12"/>
  </si>
  <si>
    <t>　賃金　②-1.データベース化</t>
    <phoneticPr fontId="12"/>
  </si>
  <si>
    <t>　賃金　②-2.冊子編集</t>
    <phoneticPr fontId="12"/>
  </si>
  <si>
    <t>　賃金　③-1.データベース公開</t>
    <phoneticPr fontId="12"/>
  </si>
  <si>
    <t>　賃金　③-2.冊子頒布</t>
    <phoneticPr fontId="12"/>
  </si>
  <si>
    <t>　賃金　③-3.作品公開</t>
    <phoneticPr fontId="12"/>
  </si>
  <si>
    <t>　冊子印刷</t>
    <phoneticPr fontId="12"/>
  </si>
  <si>
    <t>　webデザイン</t>
    <phoneticPr fontId="12"/>
  </si>
  <si>
    <t>　助言協力</t>
    <phoneticPr fontId="12"/>
  </si>
  <si>
    <t>　作品等保存メディア</t>
    <phoneticPr fontId="12"/>
  </si>
  <si>
    <t>　社内賃金不足分</t>
    <phoneticPr fontId="12"/>
  </si>
  <si>
    <t>　冊子郵送費等実費</t>
    <phoneticPr fontId="12"/>
  </si>
  <si>
    <t xml:space="preserve">
　　近年の作品については、弊社内に、作品やその関連情報のデジタルデータが残っていると予想される。
　それ以前の作品については、例えばパソコン専門誌に掲載された審査結果など、紙媒体の資料が残って
　いる可能性が高い。しかし、初期の作品については、あまり情報が残っていないと思われる。
　　よって、入選作品のデジタルデータについては、全体（約500本）の60%程度を、作品情報については、
　全体の90％程度集めたい。ただし、作品情報については、作品名や作者名だけで、詳細まで分からない
　作品が出て来ることが予想される。
　　そして、その作品情報のデータベース（個人情報等は除く）を、webサイト上に公開する。それには、
　昨年開設したCGアニメコンテストの入選作を紹介するサイト「AWARD WORKS」（別紙参考資料③）を活用
　する。
　さらに、上記の公開情報に、各作品の画像（カラー）などを加えた約250ページの冊子を数百部作成し、
　関係や希望者に、直接あるいはイベントなどを通じて頒布する。この頒布については、今期に限定せず、
　来年度以降も、機会があるごとに実施したい。
</t>
    <phoneticPr fontId="3"/>
  </si>
  <si>
    <t xml:space="preserve">
　①収集：
　　　　・三十数年間にわたる本コンテストの入選作品約500本と、その関連情報を収集する。
　②整理：
　　　　１．その作品情報をデータベース化する。
　　　　２．上記の作品情報に、各作品の画像等を加え、本コンテスト入選作品約500本を
　　　　　　網羅する250ページ程度（1ページに2作品ずつ掲載）の冊子を作成する。
　③公開：
　　　　１．上記データベースを、上記webサイト上で公開する。
　　　　２．上記冊子を、関係者や希望者に頒布する。
 　　　 ３．作者の承諾が取れた作品を、上記サイトで公開していく。</t>
    <phoneticPr fontId="12"/>
  </si>
  <si>
    <t xml:space="preserve">
　・国土交通省観光庁「JAPAN祭」事業他で、「こどもCG体験教室」を開催
　・2009年以降、京都のコンテンツ振興事業「KYOTO CMEX」（別紙参考資料②）の
　　オフィシャルイベントとして「CGアニメコンテスト」を実施。
　・2010年、鎌田が、「KYOTO CMEX」の実行委員に就任
　・文化庁「メディア芸術人材育成支援事業」にて
　　　　平成23年度　「CGアニカップ 日・仏親善試合 総集編」
　　　　平成24年度　「CGアニカップ 2012」
　・文化庁「東アジア文化都市 2017」にて「CGアニカップ」を実施
　・平成15年　ニュービジネス助成金　地域起こし優秀賞 受賞
　・平成17年　NBK大賞2005　特別賞　近畿経済産業局長賞 受賞
</t>
    <phoneticPr fontId="3"/>
  </si>
  <si>
    <t xml:space="preserve">
　　CGアニメコンテストは、CGアニメの黎明期である1988年から現在に至るまで継続して行われている
　国内で唯一の自主制作デジタルアニメのコンテストである。特に1980年代、90年代は、類するコンテスト
　がほとんどないため、その入選作群は、CGアニメの発展を語る上で重要な作品のほとんどを網羅している
　と言える。
　　そして本コンテストは、「君の名は。」の新海監督、「けものフレンズ」のたつき監督、
　「ポプテピピック」の青木監督など、別紙参考資料①のように、現在アニメ業界の最先端で活躍する
　クリエイタを多数輩出してきている。
　　彼らの入選作は、現在、そして将来のトップクリエイタ達が、アマチュア時代に制作した作品であり、
　単体でも資料価値が高い。さらには、TVアニメ「ケムリクサ」のように、本コンテストの入選作品が、
　同タイトルのまま、作者自身の手で、商業アニメ化された事例もある。
　　同時に、本コンテストは、トゥーンレンダリングなど、現在のアニメのベースとなっている様々な表現
　手法や技術が生まれてきた場でもあり、CGアニメの発展の歴史とそのものと言える。
　　しかし、それらの作品自体、関連情報、当時の記憶などが、ハードディスクなどの記録媒体の破損や、
　作者自身が既に亡くなっている可能性すらあり、現在刻々と失われつつある。
　　よって、現在のアニメ文化を発展させた土壌ともいえるこれらの作品群とその情報を、早急に集め、
　保存していく必要がある。そして、公開可能なものについては、webや紙媒体で、積極的に公開して
　いきたい。</t>
    <phoneticPr fontId="3"/>
  </si>
  <si>
    <r>
      <rPr>
        <sz val="10"/>
        <color theme="1"/>
        <rFont val="ＭＳ 明朝"/>
        <family val="1"/>
        <charset val="128"/>
      </rPr>
      <t xml:space="preserve">
　　本事業は、本コンテストを設立し、現在も運営を行っている弊社が、当事者でもある本コンテスト
　の入選者の方々を中心とする連絡組織である「CGアニメ作家ネットワーク（CGAAN）」の協力を得て実施
　する。
　　また、本コンテストは、2009年以降、京都のコンテンツ振興事業「KYOTO CMEX」（別紙参考資料②）の
　オフィシャルイベントとして実施しているため、本事業には京都市側も期待しており、成果物の利用など
　を検討中である。</t>
    </r>
    <r>
      <rPr>
        <sz val="9"/>
        <color theme="1"/>
        <rFont val="ＭＳ 明朝"/>
        <family val="1"/>
        <charset val="128"/>
      </rPr>
      <t xml:space="preserve">
　　　　①収集：　・三十数年間にわたる本コンテストの入選作品約500本と、その関連情報を収集する。
　　　　②整理：　・その作品情報をデータベース化する。
　　　　　　　　　・その作品情報をまとめた冊子を作成する。
　　　　③公開：　・そのデータベースを、webサイト上で公開する。
　　　　　　　　　・作者の承諾が得られた作品も、上記サイト上で公開していく。
　　　　　　　　　・作品情報をまとめた冊子を、関係者や希望者に頒布する。　
</t>
    </r>
    <r>
      <rPr>
        <sz val="10"/>
        <color theme="1"/>
        <rFont val="ＭＳ 明朝"/>
        <family val="1"/>
        <charset val="128"/>
      </rPr>
      <t xml:space="preserve">
　また、来年度は、上記の一部を継続する他、下記も行っていく。</t>
    </r>
    <r>
      <rPr>
        <sz val="9"/>
        <color theme="1"/>
        <rFont val="ＭＳ 明朝"/>
        <family val="1"/>
        <charset val="128"/>
      </rPr>
      <t xml:space="preserve">
　　　　　　　　　・収集した作品データの半永久的な保存方法の検討
　　　　　　　　　・当時の状況に関する、関係者の聞き取り調査
　　　　　　　　　・入選者のその後の活躍状況の調査
</t>
    </r>
    <phoneticPr fontId="3"/>
  </si>
  <si>
    <t>　　実費を徴収する可能性があるが、それは、</t>
    <phoneticPr fontId="12"/>
  </si>
  <si>
    <t xml:space="preserve">   「補助対象外経費（D)」で相殺される。　</t>
    <phoneticPr fontId="1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</si>
</sst>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 &quot;¥&quot;* #,##0_ ;_ &quot;¥&quot;* \-#,##0_ ;_ &quot;¥&quot;* &quot;-&quot;_ ;_ @_ "/>
    <numFmt numFmtId="176" formatCode="#,##0_);[Red]\(#,##0\)"/>
    <numFmt numFmtId="177" formatCode="#,##0_);\(#,##0\)"/>
    <numFmt numFmtId="178" formatCode="#,##0_ "/>
  </numFmts>
  <fonts count="2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theme="1"/>
      <name val="ＭＳ 明朝"/>
      <family val="1"/>
      <charset val="128"/>
    </font>
    <font>
      <sz val="10"/>
      <name val="ＭＳ Ｐゴシック"/>
      <family val="3"/>
      <charset val="128"/>
      <scheme val="minor"/>
    </font>
    <font>
      <sz val="8"/>
      <name val="ＭＳ Ｐゴシック"/>
      <family val="3"/>
      <charset val="128"/>
      <scheme val="minor"/>
    </font>
    <font>
      <sz val="11"/>
      <color theme="1"/>
      <name val="ＭＳ ゴシック"/>
      <family val="3"/>
      <charset val="128"/>
    </font>
    <font>
      <sz val="6"/>
      <name val="ＭＳ Ｐゴシック"/>
      <family val="3"/>
      <charset val="128"/>
      <scheme val="minor"/>
    </font>
    <font>
      <sz val="6"/>
      <name val="ＭＳ Ｐゴシック"/>
      <family val="2"/>
      <charset val="128"/>
      <scheme val="minor"/>
    </font>
    <font>
      <sz val="10"/>
      <color theme="1"/>
      <name val="ＭＳ ゴシック"/>
      <family val="3"/>
      <charset val="128"/>
    </font>
    <font>
      <sz val="9"/>
      <color theme="1"/>
      <name val="ＭＳ ゴシック"/>
      <family val="3"/>
      <charset val="128"/>
    </font>
    <font>
      <sz val="11"/>
      <color rgb="FFFF0000"/>
      <name val="ＭＳ 明朝"/>
      <family val="1"/>
      <charset val="128"/>
    </font>
    <font>
      <sz val="8"/>
      <color rgb="FFFF0000"/>
      <name val="ＭＳ ゴシック"/>
      <family val="3"/>
      <charset val="128"/>
    </font>
    <font>
      <sz val="8"/>
      <color theme="1"/>
      <name val="ＭＳ 明朝"/>
      <family val="1"/>
      <charset val="128"/>
    </font>
    <font>
      <sz val="11"/>
      <color rgb="FFFF0000"/>
      <name val="ＭＳ Ｐゴシック"/>
      <family val="3"/>
      <charset val="128"/>
      <scheme val="minor"/>
    </font>
    <font>
      <sz val="14"/>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8"/>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6" tint="0.39997558519241921"/>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8">
    <xf numFmtId="0" fontId="0" fillId="0" borderId="0">
      <alignment vertical="center"/>
    </xf>
    <xf numFmtId="38" fontId="5" fillId="0" borderId="0" applyFont="0" applyFill="0" applyBorder="0" applyAlignment="0" applyProtection="0">
      <alignment vertical="center"/>
    </xf>
    <xf numFmtId="0" fontId="6" fillId="0" borderId="0">
      <alignment vertical="center"/>
    </xf>
    <xf numFmtId="0" fontId="6" fillId="0" borderId="0">
      <alignment vertical="center"/>
    </xf>
    <xf numFmtId="0" fontId="5" fillId="0" borderId="0">
      <alignment vertical="center"/>
    </xf>
    <xf numFmtId="0" fontId="2" fillId="0" borderId="0">
      <alignment vertical="center"/>
    </xf>
    <xf numFmtId="38" fontId="6" fillId="0" borderId="0" applyFont="0" applyFill="0" applyBorder="0" applyAlignment="0" applyProtection="0">
      <alignment vertical="center"/>
    </xf>
    <xf numFmtId="0" fontId="1" fillId="0" borderId="0">
      <alignment vertical="center"/>
    </xf>
  </cellStyleXfs>
  <cellXfs count="227">
    <xf numFmtId="0" fontId="0" fillId="0" borderId="0" xfId="0">
      <alignment vertical="center"/>
    </xf>
    <xf numFmtId="0" fontId="8" fillId="0" borderId="0" xfId="0" applyFont="1" applyBorder="1">
      <alignment vertical="center"/>
    </xf>
    <xf numFmtId="0" fontId="8" fillId="0" borderId="0" xfId="0" applyFont="1">
      <alignment vertical="center"/>
    </xf>
    <xf numFmtId="0" fontId="8" fillId="0" borderId="0" xfId="0" applyFont="1" applyBorder="1" applyAlignment="1">
      <alignment horizontal="right" vertical="center"/>
    </xf>
    <xf numFmtId="0" fontId="8" fillId="0" borderId="1" xfId="0" applyFont="1" applyBorder="1">
      <alignment vertical="center"/>
    </xf>
    <xf numFmtId="0" fontId="8" fillId="0" borderId="0" xfId="0" applyFont="1" applyAlignment="1">
      <alignment vertical="center"/>
    </xf>
    <xf numFmtId="0" fontId="7" fillId="2" borderId="0" xfId="0" applyFont="1" applyFill="1">
      <alignment vertical="center"/>
    </xf>
    <xf numFmtId="0" fontId="9" fillId="2" borderId="0" xfId="0" applyFont="1" applyFill="1" applyAlignment="1">
      <alignment vertical="center" wrapText="1"/>
    </xf>
    <xf numFmtId="0" fontId="10" fillId="2" borderId="0" xfId="0" applyFont="1" applyFill="1" applyAlignment="1">
      <alignment horizontal="justify" vertical="center"/>
    </xf>
    <xf numFmtId="0" fontId="16" fillId="0" borderId="0" xfId="0" applyFont="1">
      <alignment vertical="center"/>
    </xf>
    <xf numFmtId="0" fontId="8" fillId="0" borderId="0" xfId="0" applyFont="1" applyBorder="1" applyAlignment="1">
      <alignment vertical="center"/>
    </xf>
    <xf numFmtId="0" fontId="8" fillId="0" borderId="0" xfId="0" applyFont="1" applyBorder="1" applyAlignment="1"/>
    <xf numFmtId="0" fontId="8" fillId="0" borderId="0" xfId="0" applyFont="1" applyBorder="1" applyAlignment="1">
      <alignment horizontal="center" vertical="center" wrapText="1"/>
    </xf>
    <xf numFmtId="0" fontId="8" fillId="0" borderId="0" xfId="0" applyFont="1" applyBorder="1" applyAlignment="1">
      <alignment horizontal="left" vertical="top"/>
    </xf>
    <xf numFmtId="0" fontId="8" fillId="0" borderId="0" xfId="0" applyFont="1" applyBorder="1" applyAlignment="1">
      <alignment vertical="center" wrapText="1"/>
    </xf>
    <xf numFmtId="0" fontId="8" fillId="0" borderId="0" xfId="0" applyFont="1" applyBorder="1" applyAlignment="1">
      <alignment vertical="top" wrapText="1"/>
    </xf>
    <xf numFmtId="0" fontId="8" fillId="0" borderId="5" xfId="0" applyFont="1" applyBorder="1">
      <alignment vertical="center"/>
    </xf>
    <xf numFmtId="0" fontId="8" fillId="0" borderId="0" xfId="0" applyFont="1" applyBorder="1" applyAlignment="1">
      <alignment horizontal="left" vertical="center"/>
    </xf>
    <xf numFmtId="0" fontId="19" fillId="2" borderId="0" xfId="0" applyFont="1" applyFill="1">
      <alignment vertical="center"/>
    </xf>
    <xf numFmtId="0" fontId="8" fillId="0" borderId="1" xfId="0" applyFont="1" applyBorder="1" applyAlignment="1">
      <alignment vertical="center"/>
    </xf>
    <xf numFmtId="42" fontId="8" fillId="0" borderId="3" xfId="0" applyNumberFormat="1" applyFont="1" applyBorder="1" applyAlignment="1">
      <alignment vertical="center"/>
    </xf>
    <xf numFmtId="42" fontId="8" fillId="0" borderId="1" xfId="0" applyNumberFormat="1" applyFont="1" applyBorder="1" applyAlignment="1">
      <alignment vertical="center"/>
    </xf>
    <xf numFmtId="42" fontId="8" fillId="0" borderId="2" xfId="0" applyNumberFormat="1" applyFont="1" applyBorder="1" applyAlignment="1">
      <alignment vertical="center"/>
    </xf>
    <xf numFmtId="0" fontId="11" fillId="0" borderId="0" xfId="7" applyFont="1">
      <alignment vertical="center"/>
    </xf>
    <xf numFmtId="0" fontId="11" fillId="0" borderId="2" xfId="7" applyFont="1" applyBorder="1">
      <alignment vertical="center"/>
    </xf>
    <xf numFmtId="0" fontId="11" fillId="0" borderId="4" xfId="7" applyFont="1" applyBorder="1">
      <alignment vertical="center"/>
    </xf>
    <xf numFmtId="0" fontId="14" fillId="0" borderId="0" xfId="7" applyFont="1" applyBorder="1" applyAlignment="1">
      <alignment horizontal="center" vertical="center"/>
    </xf>
    <xf numFmtId="0" fontId="11" fillId="0" borderId="0" xfId="7" applyFont="1" applyBorder="1">
      <alignment vertical="center"/>
    </xf>
    <xf numFmtId="0" fontId="14" fillId="0" borderId="0" xfId="7" applyFont="1">
      <alignment vertical="center"/>
    </xf>
    <xf numFmtId="0" fontId="14" fillId="0" borderId="0" xfId="7" applyFont="1" applyAlignment="1">
      <alignment horizontal="center" vertical="center"/>
    </xf>
    <xf numFmtId="0" fontId="14" fillId="0" borderId="9" xfId="7" applyFont="1" applyBorder="1">
      <alignment vertical="center"/>
    </xf>
    <xf numFmtId="0" fontId="14" fillId="0" borderId="3" xfId="7" applyFont="1" applyBorder="1">
      <alignment vertical="center"/>
    </xf>
    <xf numFmtId="0" fontId="14" fillId="0" borderId="10" xfId="7" applyFont="1" applyBorder="1">
      <alignment vertical="center"/>
    </xf>
    <xf numFmtId="38" fontId="14" fillId="0" borderId="7" xfId="6" applyFont="1" applyBorder="1" applyAlignment="1">
      <alignment horizontal="right" vertical="center"/>
    </xf>
    <xf numFmtId="0" fontId="15" fillId="0" borderId="11" xfId="7" applyFont="1" applyBorder="1">
      <alignment vertical="center"/>
    </xf>
    <xf numFmtId="0" fontId="14" fillId="0" borderId="0" xfId="7" applyFont="1" applyBorder="1">
      <alignment vertical="center"/>
    </xf>
    <xf numFmtId="0" fontId="14" fillId="0" borderId="12" xfId="7" applyFont="1" applyBorder="1">
      <alignment vertical="center"/>
    </xf>
    <xf numFmtId="38" fontId="14" fillId="0" borderId="13" xfId="6" applyFont="1" applyBorder="1">
      <alignment vertical="center"/>
    </xf>
    <xf numFmtId="0" fontId="14" fillId="0" borderId="11" xfId="7" applyFont="1" applyBorder="1">
      <alignment vertical="center"/>
    </xf>
    <xf numFmtId="0" fontId="11" fillId="0" borderId="11" xfId="7" applyFont="1" applyBorder="1">
      <alignment vertical="center"/>
    </xf>
    <xf numFmtId="0" fontId="11" fillId="0" borderId="12" xfId="7" applyFont="1" applyBorder="1">
      <alignment vertical="center"/>
    </xf>
    <xf numFmtId="38" fontId="11" fillId="0" borderId="13" xfId="6" applyFont="1" applyBorder="1">
      <alignment vertical="center"/>
    </xf>
    <xf numFmtId="0" fontId="11" fillId="0" borderId="15" xfId="7" applyFont="1" applyBorder="1">
      <alignment vertical="center"/>
    </xf>
    <xf numFmtId="38" fontId="14" fillId="0" borderId="7" xfId="6" applyFont="1" applyBorder="1">
      <alignment vertical="center"/>
    </xf>
    <xf numFmtId="178" fontId="14" fillId="0" borderId="0" xfId="7" applyNumberFormat="1" applyFont="1" applyBorder="1">
      <alignment vertical="center"/>
    </xf>
    <xf numFmtId="0" fontId="14" fillId="0" borderId="13" xfId="7" applyFont="1" applyBorder="1" applyAlignment="1">
      <alignment horizontal="right" vertical="center"/>
    </xf>
    <xf numFmtId="0" fontId="14" fillId="0" borderId="13" xfId="7" applyFont="1" applyBorder="1">
      <alignment vertical="center"/>
    </xf>
    <xf numFmtId="178" fontId="14" fillId="3" borderId="6" xfId="7" applyNumberFormat="1" applyFont="1" applyFill="1" applyBorder="1">
      <alignment vertical="center"/>
    </xf>
    <xf numFmtId="178" fontId="14" fillId="0" borderId="13" xfId="7" applyNumberFormat="1" applyFont="1" applyBorder="1">
      <alignment vertical="center"/>
    </xf>
    <xf numFmtId="178" fontId="11" fillId="4" borderId="8" xfId="7" applyNumberFormat="1" applyFont="1" applyFill="1" applyBorder="1">
      <alignment vertical="center"/>
    </xf>
    <xf numFmtId="0" fontId="14" fillId="0" borderId="14" xfId="7" applyFont="1" applyBorder="1">
      <alignment vertical="center"/>
    </xf>
    <xf numFmtId="0" fontId="14" fillId="0" borderId="1" xfId="7" applyFont="1" applyBorder="1">
      <alignment vertical="center"/>
    </xf>
    <xf numFmtId="0" fontId="14" fillId="0" borderId="8" xfId="7" applyFont="1" applyBorder="1" applyAlignment="1">
      <alignment horizontal="right" vertical="center"/>
    </xf>
    <xf numFmtId="0" fontId="14" fillId="0" borderId="8" xfId="7" applyFont="1" applyBorder="1">
      <alignment vertical="center"/>
    </xf>
    <xf numFmtId="178" fontId="14" fillId="4" borderId="6" xfId="7" applyNumberFormat="1" applyFont="1" applyFill="1" applyBorder="1">
      <alignment vertical="center"/>
    </xf>
    <xf numFmtId="178" fontId="11" fillId="4" borderId="6" xfId="7" applyNumberFormat="1" applyFont="1" applyFill="1" applyBorder="1">
      <alignment vertical="center"/>
    </xf>
    <xf numFmtId="0" fontId="15" fillId="0" borderId="0" xfId="7" applyFont="1" applyAlignment="1">
      <alignment horizontal="center" vertical="center" wrapText="1" shrinkToFit="1"/>
    </xf>
    <xf numFmtId="0" fontId="15" fillId="0" borderId="0" xfId="7" applyFont="1" applyBorder="1">
      <alignment vertical="center"/>
    </xf>
    <xf numFmtId="178" fontId="15" fillId="0" borderId="0" xfId="7" applyNumberFormat="1" applyFont="1" applyBorder="1">
      <alignment vertical="center"/>
    </xf>
    <xf numFmtId="176" fontId="14" fillId="0" borderId="13" xfId="7" applyNumberFormat="1" applyFont="1" applyBorder="1">
      <alignment vertical="center"/>
    </xf>
    <xf numFmtId="178" fontId="14" fillId="0" borderId="1" xfId="7" applyNumberFormat="1" applyFont="1" applyBorder="1">
      <alignment vertical="center"/>
    </xf>
    <xf numFmtId="176" fontId="14" fillId="4" borderId="6" xfId="7" applyNumberFormat="1" applyFont="1" applyFill="1" applyBorder="1">
      <alignment vertical="center"/>
    </xf>
    <xf numFmtId="0" fontId="17" fillId="0" borderId="0" xfId="7" applyFont="1" applyAlignment="1"/>
    <xf numFmtId="178" fontId="11" fillId="0" borderId="0" xfId="7" applyNumberFormat="1" applyFont="1" applyFill="1" applyBorder="1">
      <alignment vertical="center"/>
    </xf>
    <xf numFmtId="178" fontId="11" fillId="0" borderId="0" xfId="7" applyNumberFormat="1" applyFont="1" applyBorder="1">
      <alignment vertical="center"/>
    </xf>
    <xf numFmtId="178" fontId="11" fillId="0" borderId="0" xfId="7" applyNumberFormat="1" applyFont="1">
      <alignment vertical="center"/>
    </xf>
    <xf numFmtId="42" fontId="8" fillId="0" borderId="0" xfId="0" applyNumberFormat="1" applyFont="1" applyBorder="1" applyAlignment="1">
      <alignment vertical="center"/>
    </xf>
    <xf numFmtId="0" fontId="14" fillId="0" borderId="4" xfId="7" applyFont="1" applyBorder="1" applyAlignment="1">
      <alignment horizontal="center" vertical="center"/>
    </xf>
    <xf numFmtId="0" fontId="14" fillId="0" borderId="6" xfId="7" applyFont="1" applyBorder="1" applyAlignment="1">
      <alignment horizontal="center" vertical="center"/>
    </xf>
    <xf numFmtId="0" fontId="8" fillId="0" borderId="0" xfId="0" applyFont="1" applyBorder="1" applyAlignment="1">
      <alignment horizontal="center" vertical="center"/>
    </xf>
    <xf numFmtId="0" fontId="11" fillId="0" borderId="5" xfId="7" applyFont="1" applyBorder="1">
      <alignment vertical="center"/>
    </xf>
    <xf numFmtId="178" fontId="14" fillId="0" borderId="3" xfId="7" applyNumberFormat="1" applyFont="1" applyBorder="1">
      <alignment vertical="center"/>
    </xf>
    <xf numFmtId="0" fontId="14" fillId="0" borderId="7" xfId="7" applyFont="1" applyBorder="1" applyAlignment="1">
      <alignment horizontal="center" vertical="center"/>
    </xf>
    <xf numFmtId="177" fontId="14" fillId="0" borderId="7" xfId="7" applyNumberFormat="1" applyFont="1" applyBorder="1" applyAlignment="1">
      <alignment horizontal="right" vertical="center"/>
    </xf>
    <xf numFmtId="0" fontId="14" fillId="0" borderId="13" xfId="7" applyFont="1" applyBorder="1" applyAlignment="1">
      <alignment horizontal="center" vertical="center"/>
    </xf>
    <xf numFmtId="178" fontId="14" fillId="0" borderId="8" xfId="7" applyNumberFormat="1" applyFont="1" applyBorder="1">
      <alignment vertical="center"/>
    </xf>
    <xf numFmtId="0" fontId="14" fillId="0" borderId="9" xfId="7" applyFont="1" applyBorder="1" applyAlignment="1">
      <alignment vertical="center" shrinkToFit="1"/>
    </xf>
    <xf numFmtId="0" fontId="14" fillId="0" borderId="7" xfId="7" applyFont="1" applyBorder="1" applyAlignment="1">
      <alignment horizontal="right" vertical="center"/>
    </xf>
    <xf numFmtId="0" fontId="14" fillId="0" borderId="8" xfId="7" applyFont="1" applyBorder="1" applyAlignment="1">
      <alignment horizontal="center" vertical="center"/>
    </xf>
    <xf numFmtId="0" fontId="8" fillId="2" borderId="0" xfId="0" applyFont="1" applyFill="1">
      <alignment vertical="center"/>
    </xf>
    <xf numFmtId="0" fontId="18" fillId="2" borderId="6" xfId="0" applyFont="1" applyFill="1" applyBorder="1" applyAlignment="1">
      <alignment horizontal="center" vertical="center"/>
    </xf>
    <xf numFmtId="0" fontId="22" fillId="2" borderId="5" xfId="0" applyFont="1" applyFill="1" applyBorder="1" applyAlignment="1">
      <alignment vertical="center"/>
    </xf>
    <xf numFmtId="0" fontId="22" fillId="2" borderId="4" xfId="0" applyFont="1" applyFill="1" applyBorder="1" applyAlignment="1">
      <alignment vertical="center"/>
    </xf>
    <xf numFmtId="0" fontId="18" fillId="2" borderId="6" xfId="0" applyFont="1" applyFill="1" applyBorder="1" applyAlignment="1">
      <alignment horizontal="right" vertical="center"/>
    </xf>
    <xf numFmtId="0" fontId="14" fillId="0" borderId="14" xfId="7" applyFont="1" applyBorder="1" applyAlignment="1">
      <alignment horizontal="center" vertical="center" textRotation="255" wrapText="1"/>
    </xf>
    <xf numFmtId="0" fontId="14" fillId="0" borderId="13" xfId="7" applyFont="1" applyBorder="1" applyAlignment="1">
      <alignment horizontal="left" vertical="top"/>
    </xf>
    <xf numFmtId="0" fontId="15" fillId="0" borderId="9" xfId="7" applyFont="1" applyBorder="1" applyAlignment="1">
      <alignment vertical="center" wrapText="1"/>
    </xf>
    <xf numFmtId="0" fontId="24" fillId="0" borderId="11" xfId="7" applyFont="1" applyBorder="1">
      <alignment vertical="center"/>
    </xf>
    <xf numFmtId="178" fontId="14" fillId="0" borderId="0" xfId="7" applyNumberFormat="1" applyFont="1" applyBorder="1" applyAlignment="1">
      <alignment horizontal="right" vertical="center"/>
    </xf>
    <xf numFmtId="0" fontId="15" fillId="0" borderId="14" xfId="7" applyFont="1" applyBorder="1">
      <alignment vertical="center"/>
    </xf>
    <xf numFmtId="178" fontId="15" fillId="0" borderId="1" xfId="7" applyNumberFormat="1" applyFont="1" applyBorder="1" applyAlignment="1">
      <alignment horizontal="right" vertical="center"/>
    </xf>
    <xf numFmtId="0" fontId="15" fillId="0" borderId="0" xfId="7" applyFont="1" applyAlignment="1">
      <alignment horizontal="right" vertical="center"/>
    </xf>
    <xf numFmtId="178" fontId="15" fillId="0" borderId="0" xfId="7" applyNumberFormat="1" applyFont="1" applyBorder="1" applyAlignment="1">
      <alignment horizontal="right" vertical="center"/>
    </xf>
    <xf numFmtId="49" fontId="22" fillId="2" borderId="2" xfId="0" applyNumberFormat="1" applyFont="1" applyFill="1" applyBorder="1" applyAlignment="1">
      <alignment horizontal="center" vertical="center"/>
    </xf>
    <xf numFmtId="3" fontId="18" fillId="2" borderId="6" xfId="0" applyNumberFormat="1" applyFont="1" applyFill="1" applyBorder="1" applyAlignment="1">
      <alignment horizontal="right" vertical="center"/>
    </xf>
    <xf numFmtId="176" fontId="14" fillId="0" borderId="13" xfId="7" applyNumberFormat="1" applyFont="1" applyBorder="1" applyAlignment="1">
      <alignment horizontal="right" vertical="center"/>
    </xf>
    <xf numFmtId="38" fontId="14" fillId="0" borderId="13" xfId="6" applyFont="1" applyBorder="1" applyAlignment="1">
      <alignment horizontal="right" vertical="center"/>
    </xf>
    <xf numFmtId="0" fontId="15" fillId="0" borderId="11" xfId="7" applyFont="1" applyBorder="1" applyAlignment="1">
      <alignment vertical="center"/>
    </xf>
    <xf numFmtId="0" fontId="15" fillId="0" borderId="11" xfId="7" applyFont="1" applyBorder="1" applyAlignment="1">
      <alignment vertical="center" wrapText="1"/>
    </xf>
    <xf numFmtId="0" fontId="15" fillId="0" borderId="11" xfId="7" applyFont="1" applyBorder="1" applyAlignment="1">
      <alignment vertical="center" shrinkToFit="1"/>
    </xf>
    <xf numFmtId="0" fontId="24" fillId="0" borderId="11" xfId="7" applyFont="1" applyBorder="1" applyAlignment="1">
      <alignment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center" vertical="center" wrapText="1"/>
    </xf>
    <xf numFmtId="0" fontId="20" fillId="0" borderId="0" xfId="0" applyFont="1" applyBorder="1" applyAlignment="1">
      <alignment horizontal="center" vertical="center"/>
    </xf>
    <xf numFmtId="42" fontId="8" fillId="0" borderId="0" xfId="0" applyNumberFormat="1" applyFont="1" applyBorder="1" applyAlignment="1">
      <alignment vertical="center"/>
    </xf>
    <xf numFmtId="42" fontId="8" fillId="0" borderId="0" xfId="0" applyNumberFormat="1" applyFont="1" applyBorder="1" applyAlignment="1">
      <alignment horizontal="distributed" vertical="center"/>
    </xf>
    <xf numFmtId="0" fontId="8" fillId="0" borderId="9" xfId="0" applyFont="1" applyBorder="1" applyAlignment="1">
      <alignment horizontal="left" vertical="center" wrapText="1"/>
    </xf>
    <xf numFmtId="0" fontId="8" fillId="0" borderId="3" xfId="0" applyFont="1" applyBorder="1" applyAlignment="1">
      <alignment horizontal="left" vertical="center" wrapText="1"/>
    </xf>
    <xf numFmtId="0" fontId="8" fillId="0" borderId="10" xfId="0" applyFont="1" applyBorder="1" applyAlignment="1">
      <alignment horizontal="left" vertical="center" wrapText="1"/>
    </xf>
    <xf numFmtId="0" fontId="8" fillId="0" borderId="14" xfId="0" applyFont="1" applyBorder="1" applyAlignment="1">
      <alignment horizontal="left" vertical="center" wrapText="1"/>
    </xf>
    <xf numFmtId="0" fontId="8"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left"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22" fillId="0" borderId="6" xfId="0" applyFont="1" applyBorder="1" applyAlignment="1">
      <alignment horizontal="left" vertical="top" wrapText="1"/>
    </xf>
    <xf numFmtId="0" fontId="8" fillId="0" borderId="6" xfId="0" applyFont="1" applyBorder="1" applyAlignment="1">
      <alignment horizontal="left" vertical="center" shrinkToFit="1"/>
    </xf>
    <xf numFmtId="0" fontId="23" fillId="0" borderId="9" xfId="0" applyFont="1" applyBorder="1" applyAlignment="1">
      <alignment horizontal="left" vertical="top" wrapText="1"/>
    </xf>
    <xf numFmtId="0" fontId="23" fillId="0" borderId="3" xfId="0" applyFont="1" applyBorder="1" applyAlignment="1">
      <alignment horizontal="left" vertical="top" wrapText="1"/>
    </xf>
    <xf numFmtId="0" fontId="23" fillId="0" borderId="10" xfId="0" applyFont="1" applyBorder="1" applyAlignment="1">
      <alignment horizontal="left" vertical="top" wrapText="1"/>
    </xf>
    <xf numFmtId="0" fontId="23" fillId="0" borderId="11" xfId="0" applyFont="1" applyBorder="1" applyAlignment="1">
      <alignment horizontal="left" vertical="top" wrapText="1"/>
    </xf>
    <xf numFmtId="0" fontId="23" fillId="0" borderId="0" xfId="0" applyFont="1" applyBorder="1" applyAlignment="1">
      <alignment horizontal="left" vertical="top" wrapText="1"/>
    </xf>
    <xf numFmtId="0" fontId="23" fillId="0" borderId="12" xfId="0" applyFont="1" applyBorder="1" applyAlignment="1">
      <alignment horizontal="left" vertical="top" wrapText="1"/>
    </xf>
    <xf numFmtId="0" fontId="23" fillId="0" borderId="14" xfId="0" applyFont="1" applyBorder="1" applyAlignment="1">
      <alignment horizontal="left" vertical="top" wrapText="1"/>
    </xf>
    <xf numFmtId="0" fontId="23" fillId="0" borderId="1" xfId="0" applyFont="1" applyBorder="1" applyAlignment="1">
      <alignment horizontal="left" vertical="top" wrapText="1"/>
    </xf>
    <xf numFmtId="0" fontId="23" fillId="0" borderId="15" xfId="0" applyFont="1" applyBorder="1" applyAlignment="1">
      <alignment horizontal="left" vertical="top" wrapText="1"/>
    </xf>
    <xf numFmtId="0" fontId="22" fillId="0" borderId="9" xfId="0" applyFont="1" applyBorder="1" applyAlignment="1">
      <alignment horizontal="left" vertical="top" wrapText="1"/>
    </xf>
    <xf numFmtId="0" fontId="22" fillId="0" borderId="3" xfId="0" applyFont="1" applyBorder="1" applyAlignment="1">
      <alignment horizontal="left" vertical="top" wrapText="1"/>
    </xf>
    <xf numFmtId="0" fontId="22" fillId="0" borderId="10" xfId="0" applyFont="1" applyBorder="1" applyAlignment="1">
      <alignment horizontal="left" vertical="top" wrapText="1"/>
    </xf>
    <xf numFmtId="0" fontId="22" fillId="0" borderId="11" xfId="0" applyFont="1" applyBorder="1" applyAlignment="1">
      <alignment horizontal="left" vertical="top" wrapText="1"/>
    </xf>
    <xf numFmtId="0" fontId="22" fillId="0" borderId="0" xfId="0" applyFont="1" applyBorder="1" applyAlignment="1">
      <alignment horizontal="left" vertical="top" wrapText="1"/>
    </xf>
    <xf numFmtId="0" fontId="22" fillId="0" borderId="12" xfId="0" applyFont="1" applyBorder="1" applyAlignment="1">
      <alignment horizontal="left" vertical="top" wrapText="1"/>
    </xf>
    <xf numFmtId="0" fontId="22" fillId="0" borderId="14" xfId="0" applyFont="1" applyBorder="1" applyAlignment="1">
      <alignment horizontal="left" vertical="top" wrapText="1"/>
    </xf>
    <xf numFmtId="0" fontId="22" fillId="0" borderId="1" xfId="0" applyFont="1" applyBorder="1" applyAlignment="1">
      <alignment horizontal="left" vertical="top" wrapText="1"/>
    </xf>
    <xf numFmtId="0" fontId="22" fillId="0" borderId="15" xfId="0" applyFont="1" applyBorder="1" applyAlignment="1">
      <alignment horizontal="left" vertical="top" wrapTex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3" fillId="0" borderId="2" xfId="0" applyFont="1" applyBorder="1" applyAlignment="1">
      <alignment horizontal="center" vertical="center" wrapText="1"/>
    </xf>
    <xf numFmtId="0" fontId="8" fillId="0" borderId="6"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left" vertical="top" wrapText="1"/>
    </xf>
    <xf numFmtId="0" fontId="0" fillId="0" borderId="2" xfId="0" applyFont="1" applyBorder="1" applyAlignment="1">
      <alignment horizontal="left" vertical="top"/>
    </xf>
    <xf numFmtId="0" fontId="0" fillId="0" borderId="4" xfId="0" applyFont="1" applyBorder="1" applyAlignment="1">
      <alignment horizontal="left" vertical="top"/>
    </xf>
    <xf numFmtId="0" fontId="23" fillId="0" borderId="5" xfId="0" applyFont="1" applyBorder="1" applyAlignment="1">
      <alignment horizontal="left" vertical="top" wrapText="1"/>
    </xf>
    <xf numFmtId="0" fontId="23" fillId="0" borderId="2" xfId="0" applyFont="1" applyBorder="1" applyAlignment="1">
      <alignment horizontal="left" vertical="top"/>
    </xf>
    <xf numFmtId="0" fontId="23" fillId="0" borderId="4" xfId="0" applyFont="1" applyBorder="1" applyAlignment="1">
      <alignment horizontal="left" vertical="top"/>
    </xf>
    <xf numFmtId="0" fontId="8" fillId="0" borderId="5" xfId="0" applyFont="1" applyBorder="1" applyAlignment="1">
      <alignment horizontal="center" vertical="center" shrinkToFit="1"/>
    </xf>
    <xf numFmtId="0" fontId="8" fillId="0" borderId="6" xfId="0" applyFont="1" applyBorder="1" applyAlignment="1">
      <alignment horizontal="center" vertical="center" wrapText="1"/>
    </xf>
    <xf numFmtId="0" fontId="22" fillId="0" borderId="5" xfId="0" applyFont="1" applyBorder="1" applyAlignment="1">
      <alignment horizontal="left" vertical="top" wrapText="1"/>
    </xf>
    <xf numFmtId="0" fontId="22" fillId="0" borderId="2" xfId="0" applyFont="1" applyBorder="1" applyAlignment="1">
      <alignment horizontal="left" vertical="top"/>
    </xf>
    <xf numFmtId="0" fontId="22" fillId="0" borderId="4" xfId="0" applyFont="1" applyBorder="1" applyAlignment="1">
      <alignment horizontal="left" vertical="top"/>
    </xf>
    <xf numFmtId="0" fontId="8" fillId="0" borderId="2" xfId="0" applyFont="1" applyBorder="1" applyAlignment="1">
      <alignment vertical="center" shrinkToFit="1"/>
    </xf>
    <xf numFmtId="0" fontId="8" fillId="0" borderId="4" xfId="0" applyFont="1" applyBorder="1" applyAlignment="1">
      <alignment vertical="center" shrinkToFit="1"/>
    </xf>
    <xf numFmtId="0" fontId="8" fillId="0" borderId="9" xfId="0" applyFont="1" applyBorder="1" applyAlignment="1">
      <alignment horizontal="center" vertical="center"/>
    </xf>
    <xf numFmtId="0" fontId="8" fillId="0" borderId="3" xfId="0" applyFont="1" applyBorder="1" applyAlignment="1">
      <alignment horizontal="center" vertic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14" fillId="0" borderId="0" xfId="7" applyFont="1" applyAlignment="1">
      <alignment horizontal="right" vertical="center"/>
    </xf>
    <xf numFmtId="0" fontId="14" fillId="0" borderId="4" xfId="7" applyFont="1" applyBorder="1" applyAlignment="1">
      <alignment horizontal="center" vertical="center"/>
    </xf>
    <xf numFmtId="0" fontId="14" fillId="0" borderId="6" xfId="7" applyFont="1" applyBorder="1" applyAlignment="1">
      <alignment horizontal="center" vertical="center"/>
    </xf>
    <xf numFmtId="0" fontId="14" fillId="0" borderId="5" xfId="7" applyFont="1" applyBorder="1" applyAlignment="1">
      <alignment horizontal="center" vertical="center"/>
    </xf>
    <xf numFmtId="0" fontId="14" fillId="0" borderId="2" xfId="7" applyFont="1" applyBorder="1" applyAlignment="1">
      <alignment horizontal="center" vertical="center"/>
    </xf>
    <xf numFmtId="0" fontId="14" fillId="0" borderId="7" xfId="7" applyFont="1" applyBorder="1" applyAlignment="1">
      <alignment horizontal="center" vertical="center" textRotation="255" wrapText="1"/>
    </xf>
    <xf numFmtId="0" fontId="14" fillId="0" borderId="13" xfId="7" applyFont="1" applyBorder="1" applyAlignment="1">
      <alignment horizontal="center" vertical="center" textRotation="255" wrapText="1"/>
    </xf>
    <xf numFmtId="0" fontId="14" fillId="0" borderId="8" xfId="7" applyFont="1" applyBorder="1" applyAlignment="1">
      <alignment horizontal="center" vertical="center" textRotation="255" wrapText="1"/>
    </xf>
    <xf numFmtId="0" fontId="14" fillId="0" borderId="7" xfId="7" applyFont="1" applyBorder="1" applyAlignment="1">
      <alignment horizontal="left" vertical="top"/>
    </xf>
    <xf numFmtId="0" fontId="14" fillId="0" borderId="13" xfId="7" applyFont="1" applyBorder="1" applyAlignment="1">
      <alignment horizontal="left" vertical="top"/>
    </xf>
    <xf numFmtId="0" fontId="14" fillId="0" borderId="8" xfId="7" applyFont="1" applyBorder="1" applyAlignment="1">
      <alignment horizontal="left" vertical="top"/>
    </xf>
    <xf numFmtId="0" fontId="14" fillId="0" borderId="5" xfId="7" applyFont="1" applyBorder="1" applyAlignment="1">
      <alignment horizontal="center" vertical="center" wrapText="1"/>
    </xf>
    <xf numFmtId="0" fontId="14" fillId="0" borderId="2" xfId="7" applyFont="1" applyBorder="1" applyAlignment="1">
      <alignment horizontal="center" vertical="center" wrapText="1"/>
    </xf>
    <xf numFmtId="0" fontId="14" fillId="0" borderId="4" xfId="7" applyFont="1" applyBorder="1" applyAlignment="1">
      <alignment horizontal="center" vertical="center" wrapText="1"/>
    </xf>
    <xf numFmtId="0" fontId="14" fillId="0" borderId="5" xfId="7" applyFont="1" applyBorder="1" applyAlignment="1">
      <alignment horizontal="center" vertical="center" shrinkToFit="1"/>
    </xf>
    <xf numFmtId="0" fontId="14" fillId="0" borderId="2" xfId="7" applyFont="1" applyBorder="1" applyAlignment="1">
      <alignment horizontal="center" vertical="center" shrinkToFit="1"/>
    </xf>
    <xf numFmtId="0" fontId="14" fillId="0" borderId="4" xfId="7" applyFont="1" applyBorder="1" applyAlignment="1">
      <alignment horizontal="center" vertical="center" shrinkToFit="1"/>
    </xf>
    <xf numFmtId="0" fontId="14" fillId="0" borderId="14" xfId="7" applyFont="1" applyBorder="1" applyAlignment="1">
      <alignment horizontal="center" vertical="center"/>
    </xf>
    <xf numFmtId="0" fontId="14" fillId="0" borderId="1" xfId="7" applyFont="1" applyBorder="1" applyAlignment="1">
      <alignment horizontal="center" vertical="center"/>
    </xf>
    <xf numFmtId="0" fontId="11" fillId="0" borderId="0" xfId="7" applyFont="1" applyAlignment="1">
      <alignment horizontal="center" vertical="center"/>
    </xf>
    <xf numFmtId="0" fontId="15" fillId="0" borderId="5" xfId="7" applyFont="1" applyBorder="1" applyAlignment="1">
      <alignment horizontal="center" vertical="center"/>
    </xf>
    <xf numFmtId="0" fontId="15" fillId="0" borderId="2" xfId="7" applyFont="1" applyBorder="1" applyAlignment="1">
      <alignment horizontal="center" vertical="center"/>
    </xf>
    <xf numFmtId="0" fontId="15" fillId="0" borderId="5" xfId="7" applyFont="1" applyBorder="1" applyAlignment="1">
      <alignment horizontal="left" vertical="center" wrapText="1"/>
    </xf>
    <xf numFmtId="0" fontId="15" fillId="0" borderId="2" xfId="7" applyFont="1" applyBorder="1" applyAlignment="1">
      <alignment horizontal="left" vertical="center" wrapText="1"/>
    </xf>
    <xf numFmtId="0" fontId="15" fillId="0" borderId="4" xfId="7" applyFont="1" applyBorder="1" applyAlignment="1">
      <alignment horizontal="left" vertical="center" wrapText="1"/>
    </xf>
    <xf numFmtId="0" fontId="14" fillId="0" borderId="9" xfId="7" applyFont="1" applyBorder="1" applyAlignment="1">
      <alignment horizontal="center" vertical="center" textRotation="255" wrapText="1"/>
    </xf>
    <xf numFmtId="0" fontId="14" fillId="0" borderId="11" xfId="7" applyFont="1" applyBorder="1" applyAlignment="1">
      <alignment horizontal="center" vertical="center" textRotation="255" wrapText="1"/>
    </xf>
    <xf numFmtId="0" fontId="14" fillId="0" borderId="14" xfId="7" applyFont="1" applyBorder="1" applyAlignment="1">
      <alignment horizontal="center" vertical="center" textRotation="255" wrapText="1"/>
    </xf>
    <xf numFmtId="3" fontId="18" fillId="2" borderId="6" xfId="0" applyNumberFormat="1" applyFont="1" applyFill="1" applyBorder="1" applyAlignment="1">
      <alignment horizontal="right" vertical="center" indent="1"/>
    </xf>
    <xf numFmtId="0" fontId="18" fillId="2" borderId="6" xfId="0" applyFont="1" applyFill="1" applyBorder="1" applyAlignment="1">
      <alignment horizontal="right" vertical="center" indent="1"/>
    </xf>
    <xf numFmtId="3" fontId="18" fillId="2" borderId="6" xfId="0" applyNumberFormat="1" applyFont="1" applyFill="1" applyBorder="1" applyAlignment="1">
      <alignment horizontal="right" vertical="center"/>
    </xf>
    <xf numFmtId="0" fontId="18" fillId="2" borderId="6" xfId="0" applyFont="1" applyFill="1" applyBorder="1" applyAlignment="1">
      <alignment horizontal="right" vertical="center"/>
    </xf>
    <xf numFmtId="0" fontId="18" fillId="2" borderId="6" xfId="0" applyFont="1" applyFill="1" applyBorder="1" applyAlignment="1">
      <alignment horizontal="center" vertical="center"/>
    </xf>
    <xf numFmtId="0" fontId="22" fillId="2" borderId="6" xfId="0" applyFont="1" applyFill="1" applyBorder="1" applyAlignment="1">
      <alignment horizontal="justify" vertical="top" wrapText="1"/>
    </xf>
    <xf numFmtId="0" fontId="22" fillId="2" borderId="6" xfId="0" applyFont="1" applyFill="1" applyBorder="1" applyAlignment="1">
      <alignment horizontal="justify" vertical="top"/>
    </xf>
    <xf numFmtId="0" fontId="18" fillId="2" borderId="6" xfId="0" applyFont="1" applyFill="1" applyBorder="1" applyAlignment="1">
      <alignment horizontal="center" vertical="center" wrapText="1"/>
    </xf>
    <xf numFmtId="0" fontId="18" fillId="2" borderId="6" xfId="0" applyFont="1" applyFill="1" applyBorder="1" applyAlignment="1">
      <alignment horizontal="left" vertical="center"/>
    </xf>
    <xf numFmtId="0" fontId="22" fillId="2" borderId="6" xfId="0" applyFont="1" applyFill="1" applyBorder="1" applyAlignment="1">
      <alignment horizontal="left" vertical="top" wrapText="1"/>
    </xf>
    <xf numFmtId="0" fontId="22" fillId="2" borderId="6" xfId="0" applyFont="1" applyFill="1" applyBorder="1" applyAlignment="1">
      <alignment horizontal="left" vertical="top"/>
    </xf>
    <xf numFmtId="0" fontId="22" fillId="2" borderId="5"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5" xfId="0" applyFont="1" applyFill="1" applyBorder="1" applyAlignment="1">
      <alignment horizontal="center" vertical="center" wrapText="1"/>
    </xf>
    <xf numFmtId="0" fontId="8" fillId="2" borderId="0" xfId="0" applyFont="1" applyFill="1" applyAlignment="1">
      <alignment horizontal="right" vertical="center"/>
    </xf>
    <xf numFmtId="0" fontId="21" fillId="2" borderId="0" xfId="0" applyFont="1" applyFill="1" applyAlignment="1">
      <alignment horizontal="center" vertical="center"/>
    </xf>
    <xf numFmtId="0" fontId="18" fillId="2" borderId="0" xfId="0" applyFont="1" applyFill="1" applyBorder="1" applyAlignment="1">
      <alignment horizontal="right" vertical="center"/>
    </xf>
    <xf numFmtId="0" fontId="22" fillId="2" borderId="6" xfId="0" applyFont="1" applyFill="1" applyBorder="1" applyAlignment="1">
      <alignment horizontal="center" vertical="center" wrapText="1"/>
    </xf>
    <xf numFmtId="0" fontId="22" fillId="2" borderId="9"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15" xfId="0" applyFont="1" applyFill="1" applyBorder="1" applyAlignment="1">
      <alignment horizontal="left" vertical="center" wrapText="1"/>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22" fillId="2" borderId="6" xfId="0" applyFont="1" applyFill="1" applyBorder="1" applyAlignment="1">
      <alignment horizontal="center" vertical="center"/>
    </xf>
    <xf numFmtId="0" fontId="8" fillId="0" borderId="6" xfId="0" applyFont="1" applyBorder="1" applyAlignment="1">
      <alignment horizontal="left" vertical="center" wrapText="1"/>
    </xf>
    <xf numFmtId="0" fontId="23" fillId="0" borderId="6" xfId="0" applyFont="1" applyBorder="1" applyAlignment="1">
      <alignment horizontal="left" vertical="top"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xf>
    <xf numFmtId="0" fontId="8" fillId="0" borderId="3" xfId="0" applyFont="1" applyBorder="1" applyAlignment="1">
      <alignment horizontal="center" vertical="center" wrapText="1"/>
    </xf>
    <xf numFmtId="0" fontId="8" fillId="0" borderId="10" xfId="0" applyFont="1" applyBorder="1" applyAlignment="1">
      <alignment horizontal="center" vertical="center" wrapText="1"/>
    </xf>
  </cellXfs>
  <cellStyles count="8">
    <cellStyle name="桁区切り" xfId="6" builtinId="6"/>
    <cellStyle name="桁区切り 2" xfId="1"/>
    <cellStyle name="標準" xfId="0" builtinId="0"/>
    <cellStyle name="標準 2" xfId="2"/>
    <cellStyle name="標準 2 2" xfId="3"/>
    <cellStyle name="標準 3" xfId="4"/>
    <cellStyle name="標準 4" xfId="5"/>
    <cellStyle name="標準 4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18</xdr:col>
      <xdr:colOff>0</xdr:colOff>
      <xdr:row>8</xdr:row>
      <xdr:rowOff>33867</xdr:rowOff>
    </xdr:from>
    <xdr:to>
      <xdr:col>27</xdr:col>
      <xdr:colOff>0</xdr:colOff>
      <xdr:row>9</xdr:row>
      <xdr:rowOff>10499</xdr:rowOff>
    </xdr:to>
    <xdr:sp macro="" textlink="">
      <xdr:nvSpPr>
        <xdr:cNvPr id="2" name="右矢印 1"/>
        <xdr:cNvSpPr/>
      </xdr:nvSpPr>
      <xdr:spPr>
        <a:xfrm>
          <a:off x="2963333" y="2683934"/>
          <a:ext cx="1524000" cy="484632"/>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23</xdr:col>
      <xdr:colOff>160866</xdr:colOff>
      <xdr:row>9</xdr:row>
      <xdr:rowOff>8466</xdr:rowOff>
    </xdr:from>
    <xdr:to>
      <xdr:col>32</xdr:col>
      <xdr:colOff>160866</xdr:colOff>
      <xdr:row>9</xdr:row>
      <xdr:rowOff>493098</xdr:rowOff>
    </xdr:to>
    <xdr:sp macro="" textlink="">
      <xdr:nvSpPr>
        <xdr:cNvPr id="3" name="右矢印 2"/>
        <xdr:cNvSpPr/>
      </xdr:nvSpPr>
      <xdr:spPr>
        <a:xfrm>
          <a:off x="3970866" y="3166533"/>
          <a:ext cx="1524000" cy="484632"/>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8465</xdr:colOff>
      <xdr:row>10</xdr:row>
      <xdr:rowOff>8466</xdr:rowOff>
    </xdr:from>
    <xdr:to>
      <xdr:col>41</xdr:col>
      <xdr:colOff>152399</xdr:colOff>
      <xdr:row>10</xdr:row>
      <xdr:rowOff>493098</xdr:rowOff>
    </xdr:to>
    <xdr:sp macro="" textlink="">
      <xdr:nvSpPr>
        <xdr:cNvPr id="4" name="右矢印 3"/>
        <xdr:cNvSpPr/>
      </xdr:nvSpPr>
      <xdr:spPr>
        <a:xfrm>
          <a:off x="5003798" y="3674533"/>
          <a:ext cx="2006601" cy="484632"/>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127001</xdr:colOff>
      <xdr:row>13</xdr:row>
      <xdr:rowOff>50801</xdr:rowOff>
    </xdr:from>
    <xdr:to>
      <xdr:col>33</xdr:col>
      <xdr:colOff>91617</xdr:colOff>
      <xdr:row>14</xdr:row>
      <xdr:rowOff>1211825</xdr:rowOff>
    </xdr:to>
    <xdr:pic>
      <xdr:nvPicPr>
        <xdr:cNvPr id="5" name="図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00201" y="7416801"/>
          <a:ext cx="5044616" cy="241409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rtlCol="0" anchor="ctr"/>
      <a:lstStyle>
        <a:defPPr algn="ctr">
          <a:defRPr kumimoji="1" sz="11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C1:AK35"/>
  <sheetViews>
    <sheetView showGridLines="0" tabSelected="1" view="pageBreakPreview" topLeftCell="A25" zoomScaleNormal="100" zoomScaleSheetLayoutView="100" workbookViewId="0">
      <selection activeCell="O31" sqref="O31:AJ31"/>
    </sheetView>
  </sheetViews>
  <sheetFormatPr defaultColWidth="9" defaultRowHeight="13.35"/>
  <cols>
    <col min="1" max="1" width="2.44140625" style="2" customWidth="1"/>
    <col min="2" max="2" width="0.88671875" style="2" customWidth="1"/>
    <col min="3" max="58" width="2.6640625" style="2" customWidth="1"/>
    <col min="59" max="16384" width="9" style="2"/>
  </cols>
  <sheetData>
    <row r="1" spans="3:37" ht="21.85" customHeight="1">
      <c r="C1" s="9" t="s">
        <v>62</v>
      </c>
    </row>
    <row r="2" spans="3:37" ht="18.850000000000001" customHeight="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3" t="s">
        <v>74</v>
      </c>
    </row>
    <row r="3" spans="3:37" ht="18.850000000000001" customHeight="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3"/>
    </row>
    <row r="4" spans="3:37" ht="18.850000000000001" customHeight="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3"/>
    </row>
    <row r="5" spans="3:37" ht="18.850000000000001" customHeight="1">
      <c r="C5" s="108" t="s">
        <v>126</v>
      </c>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row>
    <row r="6" spans="3:37" ht="18.850000000000001" customHeight="1">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row>
    <row r="7" spans="3:37" ht="18.850000000000001" customHeight="1">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row>
    <row r="8" spans="3:37" ht="18.850000000000001" customHeight="1">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row>
    <row r="9" spans="3:37" ht="18.850000000000001" customHeight="1">
      <c r="C9" s="1"/>
      <c r="D9" s="1"/>
      <c r="E9" s="1"/>
      <c r="F9" s="1"/>
      <c r="G9" s="1"/>
      <c r="H9" s="1"/>
      <c r="I9" s="1"/>
      <c r="J9" s="1"/>
      <c r="K9" s="1"/>
      <c r="L9" s="1"/>
      <c r="M9" s="1"/>
      <c r="N9" s="1"/>
      <c r="O9" s="66" t="s">
        <v>80</v>
      </c>
      <c r="P9" s="66"/>
      <c r="Q9" s="66"/>
      <c r="R9" s="66"/>
      <c r="S9" s="66"/>
      <c r="T9" s="66"/>
      <c r="U9" s="10" t="s">
        <v>128</v>
      </c>
      <c r="V9" s="10"/>
      <c r="W9" s="10"/>
      <c r="X9" s="10"/>
      <c r="Y9" s="10"/>
      <c r="Z9" s="10"/>
      <c r="AA9" s="10"/>
      <c r="AB9" s="10"/>
      <c r="AC9" s="10"/>
      <c r="AD9" s="10"/>
      <c r="AE9" s="10"/>
      <c r="AF9" s="10"/>
      <c r="AG9" s="10"/>
      <c r="AH9" s="10"/>
      <c r="AI9" s="10"/>
      <c r="AJ9" s="10"/>
    </row>
    <row r="10" spans="3:37" ht="18.850000000000001" customHeight="1">
      <c r="C10" s="1"/>
      <c r="D10" s="1"/>
      <c r="E10" s="1"/>
      <c r="F10" s="1"/>
      <c r="G10" s="1"/>
      <c r="H10" s="1"/>
      <c r="I10" s="1"/>
      <c r="J10" s="1"/>
      <c r="K10" s="1"/>
      <c r="L10" s="1"/>
      <c r="M10" s="1"/>
      <c r="N10" s="1"/>
      <c r="O10" s="66" t="s">
        <v>73</v>
      </c>
      <c r="P10" s="66"/>
      <c r="Q10" s="66"/>
      <c r="R10" s="66"/>
      <c r="S10" s="66"/>
      <c r="T10" s="66"/>
      <c r="U10" s="10"/>
      <c r="V10" s="10" t="s">
        <v>129</v>
      </c>
      <c r="W10" s="10"/>
      <c r="X10" s="10"/>
      <c r="Y10" s="10"/>
      <c r="Z10" s="10"/>
      <c r="AA10" s="10"/>
      <c r="AB10" s="10"/>
      <c r="AC10" s="10"/>
      <c r="AD10" s="10"/>
      <c r="AE10" s="10"/>
      <c r="AF10" s="10"/>
      <c r="AG10" s="10"/>
      <c r="AH10" s="10"/>
      <c r="AI10" s="10"/>
      <c r="AJ10" s="10"/>
      <c r="AK10" s="5"/>
    </row>
    <row r="11" spans="3:37" ht="18.850000000000001" customHeight="1">
      <c r="C11" s="1"/>
      <c r="D11" s="1"/>
      <c r="E11" s="1"/>
      <c r="F11" s="1"/>
      <c r="G11" s="1"/>
      <c r="H11" s="1"/>
      <c r="I11" s="1"/>
      <c r="J11" s="1"/>
      <c r="K11" s="1"/>
      <c r="L11" s="1"/>
      <c r="M11" s="1"/>
      <c r="N11" s="1"/>
      <c r="O11" s="66"/>
      <c r="P11" s="66"/>
      <c r="Q11" s="66"/>
      <c r="R11" s="66"/>
      <c r="S11" s="66"/>
      <c r="T11" s="66"/>
      <c r="U11" s="10"/>
      <c r="V11" s="10"/>
      <c r="W11" s="10"/>
      <c r="X11" s="10"/>
      <c r="Y11" s="10"/>
      <c r="Z11" s="10"/>
      <c r="AA11" s="10"/>
      <c r="AB11" s="10"/>
      <c r="AC11" s="10"/>
      <c r="AD11" s="10"/>
      <c r="AE11" s="10"/>
      <c r="AF11" s="10"/>
      <c r="AG11" s="10"/>
      <c r="AH11" s="10"/>
      <c r="AI11" s="10"/>
      <c r="AJ11" s="10"/>
      <c r="AK11" s="5"/>
    </row>
    <row r="12" spans="3:37" ht="18.850000000000001" customHeight="1">
      <c r="C12" s="1"/>
      <c r="D12" s="1"/>
      <c r="E12" s="1"/>
      <c r="F12" s="1"/>
      <c r="G12" s="1"/>
      <c r="H12" s="1"/>
      <c r="I12" s="1"/>
      <c r="J12" s="1"/>
      <c r="K12" s="1"/>
      <c r="L12" s="1"/>
      <c r="M12" s="1"/>
      <c r="N12" s="1"/>
      <c r="O12" s="66"/>
      <c r="P12" s="66"/>
      <c r="Q12" s="66"/>
      <c r="R12" s="66"/>
      <c r="S12" s="66"/>
      <c r="T12" s="66"/>
      <c r="U12" s="10"/>
      <c r="V12" s="10"/>
      <c r="W12" s="10"/>
      <c r="X12" s="10"/>
      <c r="Y12" s="10"/>
      <c r="Z12" s="10"/>
      <c r="AA12" s="10"/>
      <c r="AB12" s="10"/>
      <c r="AC12" s="10"/>
      <c r="AD12" s="10"/>
      <c r="AE12" s="10"/>
      <c r="AF12" s="10"/>
      <c r="AG12" s="10"/>
      <c r="AH12" s="10"/>
      <c r="AI12" s="10"/>
      <c r="AJ12" s="10"/>
      <c r="AK12" s="5"/>
    </row>
    <row r="13" spans="3:37" ht="18.850000000000001" customHeight="1">
      <c r="C13" s="1"/>
      <c r="D13" s="1"/>
      <c r="E13" s="1"/>
      <c r="F13" s="1"/>
      <c r="G13" s="1"/>
      <c r="H13" s="1"/>
      <c r="I13" s="1"/>
      <c r="J13" s="1"/>
      <c r="K13" s="1"/>
      <c r="L13" s="1"/>
      <c r="M13" s="1"/>
      <c r="N13" s="1"/>
      <c r="O13" s="66"/>
      <c r="P13" s="66"/>
      <c r="Q13" s="66"/>
      <c r="R13" s="66"/>
      <c r="S13" s="66"/>
      <c r="T13" s="66"/>
      <c r="U13" s="10"/>
      <c r="V13" s="10"/>
      <c r="W13" s="10"/>
      <c r="X13" s="10"/>
      <c r="Y13" s="10"/>
      <c r="Z13" s="10"/>
      <c r="AA13" s="10"/>
      <c r="AB13" s="10"/>
      <c r="AC13" s="10"/>
      <c r="AD13" s="10"/>
      <c r="AE13" s="10"/>
      <c r="AF13" s="10"/>
      <c r="AG13" s="10"/>
      <c r="AH13" s="10"/>
      <c r="AI13" s="10"/>
      <c r="AJ13" s="10"/>
      <c r="AK13" s="5"/>
    </row>
    <row r="14" spans="3:37" ht="18.850000000000001" customHeight="1">
      <c r="C14" s="1"/>
      <c r="D14" s="1"/>
      <c r="E14" s="1"/>
      <c r="F14" s="1"/>
      <c r="G14" s="1"/>
      <c r="H14" s="1"/>
      <c r="I14" s="1"/>
      <c r="J14" s="1"/>
      <c r="K14" s="1"/>
      <c r="L14" s="1"/>
      <c r="M14" s="1"/>
      <c r="N14" s="1"/>
      <c r="O14" s="66"/>
      <c r="P14" s="66"/>
      <c r="Q14" s="66"/>
      <c r="R14" s="66"/>
      <c r="S14" s="66"/>
      <c r="T14" s="66"/>
      <c r="U14" s="10"/>
      <c r="V14" s="69"/>
      <c r="W14" s="69"/>
      <c r="X14" s="69"/>
      <c r="Y14" s="69"/>
      <c r="Z14" s="69"/>
      <c r="AA14" s="69"/>
      <c r="AB14" s="69"/>
      <c r="AC14" s="69"/>
      <c r="AD14" s="69"/>
      <c r="AE14" s="69"/>
      <c r="AF14" s="69"/>
      <c r="AG14" s="69"/>
      <c r="AH14" s="10"/>
      <c r="AI14" s="10"/>
      <c r="AJ14" s="10"/>
      <c r="AK14" s="5"/>
    </row>
    <row r="15" spans="3:37" ht="18.850000000000001" customHeight="1">
      <c r="C15" s="1"/>
      <c r="D15" s="1"/>
      <c r="E15" s="1"/>
      <c r="F15" s="1"/>
      <c r="G15" s="1"/>
      <c r="H15" s="1"/>
      <c r="I15" s="1"/>
      <c r="J15" s="1"/>
      <c r="K15" s="1"/>
      <c r="L15" s="1"/>
      <c r="M15" s="1"/>
      <c r="N15" s="1"/>
      <c r="O15" s="109" t="s">
        <v>84</v>
      </c>
      <c r="P15" s="109"/>
      <c r="Q15" s="109"/>
      <c r="R15" s="109"/>
      <c r="S15" s="109"/>
      <c r="T15" s="109"/>
      <c r="U15" s="110"/>
      <c r="V15" s="110"/>
      <c r="W15" s="110"/>
      <c r="X15" s="110"/>
      <c r="Y15" s="110"/>
      <c r="Z15" s="110"/>
      <c r="AA15" s="110"/>
      <c r="AB15" s="110"/>
      <c r="AC15" s="110"/>
      <c r="AD15" s="110"/>
      <c r="AE15" s="110"/>
      <c r="AF15" s="110"/>
      <c r="AG15" s="110"/>
      <c r="AH15" s="110"/>
      <c r="AI15" s="110"/>
      <c r="AJ15" s="110"/>
    </row>
    <row r="16" spans="3:37" ht="18.850000000000001" customHeight="1">
      <c r="C16" s="1"/>
      <c r="D16" s="1"/>
      <c r="E16" s="1"/>
      <c r="F16" s="1"/>
      <c r="G16" s="1"/>
      <c r="H16" s="1"/>
      <c r="I16" s="1"/>
      <c r="J16" s="1"/>
      <c r="K16" s="1"/>
      <c r="L16" s="1"/>
      <c r="M16" s="1"/>
      <c r="N16" s="1"/>
      <c r="O16" s="21" t="s">
        <v>1</v>
      </c>
      <c r="P16" s="21"/>
      <c r="Q16" s="21"/>
      <c r="R16" s="21"/>
      <c r="S16" s="21"/>
      <c r="T16" s="21"/>
      <c r="U16" s="19"/>
      <c r="V16" s="19"/>
      <c r="W16" s="19"/>
      <c r="X16" s="19"/>
      <c r="Y16" s="19"/>
      <c r="Z16" s="19"/>
      <c r="AA16" s="19"/>
      <c r="AB16" s="19"/>
      <c r="AC16" s="19"/>
      <c r="AD16" s="19"/>
      <c r="AE16" s="19"/>
      <c r="AF16" s="19"/>
      <c r="AG16" s="19"/>
      <c r="AH16" s="19"/>
      <c r="AI16" s="19"/>
      <c r="AJ16" s="19"/>
    </row>
    <row r="17" spans="3:36" ht="18.850000000000001" customHeight="1">
      <c r="C17" s="1"/>
      <c r="D17" s="1"/>
      <c r="E17" s="1"/>
      <c r="F17" s="1"/>
      <c r="G17" s="1"/>
      <c r="H17" s="1"/>
      <c r="I17" s="1"/>
      <c r="J17" s="1"/>
      <c r="K17" s="1"/>
      <c r="L17" s="1"/>
      <c r="M17" s="1"/>
      <c r="N17" s="1"/>
      <c r="O17" s="22" t="s">
        <v>81</v>
      </c>
      <c r="P17" s="22"/>
      <c r="Q17" s="22"/>
      <c r="R17" s="22"/>
      <c r="S17" s="22" t="s">
        <v>130</v>
      </c>
      <c r="T17" s="22"/>
      <c r="U17" s="4"/>
      <c r="V17" s="19"/>
      <c r="W17" s="19"/>
      <c r="X17" s="19"/>
      <c r="Y17" s="19"/>
      <c r="Z17" s="19"/>
      <c r="AA17" s="19"/>
      <c r="AB17" s="19"/>
      <c r="AC17" s="19"/>
      <c r="AD17" s="19"/>
      <c r="AE17" s="19"/>
      <c r="AF17" s="19"/>
      <c r="AG17" s="19"/>
      <c r="AH17" s="19"/>
      <c r="AI17" s="19"/>
      <c r="AJ17" s="19"/>
    </row>
    <row r="18" spans="3:36" ht="18.850000000000001" customHeight="1">
      <c r="C18" s="1"/>
      <c r="D18" s="1"/>
      <c r="E18" s="1"/>
      <c r="F18" s="1"/>
      <c r="G18" s="1"/>
      <c r="H18" s="1"/>
      <c r="I18" s="1"/>
      <c r="J18" s="1"/>
      <c r="K18" s="1"/>
      <c r="L18" s="1"/>
      <c r="M18" s="1"/>
      <c r="N18" s="1"/>
      <c r="O18" s="20" t="s">
        <v>85</v>
      </c>
      <c r="P18" s="20"/>
      <c r="Q18" s="20"/>
      <c r="R18" s="20"/>
      <c r="S18" s="20" t="s">
        <v>132</v>
      </c>
      <c r="T18" s="20"/>
      <c r="U18" s="1"/>
      <c r="V18" s="10"/>
      <c r="W18" s="10"/>
      <c r="X18" s="10"/>
      <c r="Y18" s="10"/>
      <c r="Z18" s="10"/>
      <c r="AA18" s="10"/>
      <c r="AB18" s="10"/>
      <c r="AC18" s="10"/>
      <c r="AD18" s="10"/>
      <c r="AE18" s="10"/>
      <c r="AF18" s="10"/>
      <c r="AG18" s="10"/>
      <c r="AH18" s="10"/>
      <c r="AI18" s="10"/>
      <c r="AJ18" s="10"/>
    </row>
    <row r="19" spans="3:36" ht="18.850000000000001" customHeight="1">
      <c r="C19" s="1"/>
      <c r="D19" s="1"/>
      <c r="E19" s="1"/>
      <c r="F19" s="1"/>
      <c r="G19" s="1"/>
      <c r="H19" s="1"/>
      <c r="I19" s="1"/>
      <c r="J19" s="1"/>
      <c r="K19" s="1"/>
      <c r="L19" s="1"/>
      <c r="M19" s="1"/>
      <c r="N19" s="1"/>
      <c r="O19" s="21"/>
      <c r="P19" s="21"/>
      <c r="Q19" s="21"/>
      <c r="R19" s="21"/>
      <c r="S19" s="21"/>
      <c r="T19" s="21" t="s">
        <v>131</v>
      </c>
      <c r="U19" s="4"/>
      <c r="V19" s="19"/>
      <c r="W19" s="19"/>
      <c r="X19" s="19"/>
      <c r="Y19" s="19"/>
      <c r="Z19" s="19"/>
      <c r="AA19" s="19"/>
      <c r="AB19" s="19"/>
      <c r="AC19" s="19"/>
      <c r="AD19" s="19"/>
      <c r="AE19" s="19"/>
      <c r="AF19" s="19"/>
      <c r="AG19" s="19"/>
      <c r="AH19" s="19"/>
      <c r="AI19" s="19"/>
      <c r="AJ19" s="19"/>
    </row>
    <row r="20" spans="3:36" ht="18.850000000000001" customHeight="1">
      <c r="C20" s="1"/>
      <c r="D20" s="1"/>
      <c r="E20" s="1"/>
      <c r="F20" s="1"/>
      <c r="G20" s="1"/>
      <c r="H20" s="1"/>
      <c r="I20" s="1"/>
      <c r="J20" s="1"/>
      <c r="K20" s="1"/>
      <c r="L20" s="1"/>
      <c r="M20" s="1"/>
      <c r="N20" s="1"/>
      <c r="O20" s="22" t="s">
        <v>82</v>
      </c>
      <c r="P20" s="22"/>
      <c r="Q20" s="22"/>
      <c r="R20" s="22"/>
      <c r="S20" s="22"/>
      <c r="T20" s="22" t="s">
        <v>133</v>
      </c>
      <c r="U20" s="4"/>
      <c r="V20" s="19"/>
      <c r="W20" s="19"/>
      <c r="X20" s="19"/>
      <c r="Y20" s="19"/>
      <c r="Z20" s="19"/>
      <c r="AA20" s="19"/>
      <c r="AB20" s="19"/>
      <c r="AC20" s="19"/>
      <c r="AD20" s="19"/>
      <c r="AE20" s="19"/>
      <c r="AF20" s="19"/>
      <c r="AG20" s="19"/>
      <c r="AH20" s="19"/>
      <c r="AI20" s="19"/>
      <c r="AJ20" s="19"/>
    </row>
    <row r="21" spans="3:36" ht="18.850000000000001" customHeight="1">
      <c r="C21" s="1"/>
      <c r="D21" s="1"/>
      <c r="E21" s="1"/>
      <c r="F21" s="1"/>
      <c r="G21" s="1"/>
      <c r="H21" s="1"/>
      <c r="I21" s="1"/>
      <c r="J21" s="1"/>
      <c r="K21" s="1"/>
      <c r="L21" s="1"/>
      <c r="M21" s="1"/>
      <c r="N21" s="1"/>
      <c r="O21" s="22" t="s">
        <v>86</v>
      </c>
      <c r="P21" s="22"/>
      <c r="Q21" s="22"/>
      <c r="R21" s="22"/>
      <c r="S21" s="22"/>
      <c r="T21" s="22" t="s">
        <v>134</v>
      </c>
      <c r="U21" s="4"/>
      <c r="V21" s="19"/>
      <c r="W21" s="19"/>
      <c r="X21" s="19"/>
      <c r="Y21" s="19"/>
      <c r="Z21" s="19"/>
      <c r="AA21" s="19"/>
      <c r="AB21" s="19"/>
      <c r="AC21" s="19"/>
      <c r="AD21" s="19"/>
      <c r="AE21" s="19"/>
      <c r="AF21" s="19"/>
      <c r="AG21" s="19"/>
      <c r="AH21" s="19"/>
      <c r="AI21" s="19"/>
      <c r="AJ21" s="19"/>
    </row>
    <row r="22" spans="3:36" ht="18.850000000000001" customHeight="1">
      <c r="C22" s="1"/>
      <c r="D22" s="1"/>
      <c r="E22" s="1"/>
      <c r="F22" s="1"/>
      <c r="G22" s="1"/>
      <c r="H22" s="1"/>
      <c r="I22" s="1"/>
      <c r="J22" s="1"/>
      <c r="K22" s="1"/>
      <c r="L22" s="1"/>
      <c r="M22" s="1"/>
      <c r="N22" s="1"/>
      <c r="O22" s="22" t="s">
        <v>83</v>
      </c>
      <c r="P22" s="22"/>
      <c r="Q22" s="22"/>
      <c r="R22" s="22"/>
      <c r="S22" s="22"/>
      <c r="T22" s="22" t="s">
        <v>135</v>
      </c>
      <c r="U22" s="4"/>
      <c r="V22" s="19"/>
      <c r="W22" s="19"/>
      <c r="X22" s="19"/>
      <c r="Y22" s="19"/>
      <c r="Z22" s="19"/>
      <c r="AA22" s="19"/>
      <c r="AB22" s="19"/>
      <c r="AC22" s="19"/>
      <c r="AD22" s="19"/>
      <c r="AE22" s="19"/>
      <c r="AF22" s="19"/>
      <c r="AG22" s="19"/>
      <c r="AH22" s="19"/>
      <c r="AI22" s="19"/>
      <c r="AJ22" s="19"/>
    </row>
    <row r="23" spans="3:36" s="1" customFormat="1" ht="18.850000000000001" customHeight="1">
      <c r="O23" s="66"/>
      <c r="P23" s="66"/>
      <c r="Q23" s="66"/>
      <c r="R23" s="66"/>
      <c r="S23" s="66"/>
      <c r="T23" s="66"/>
      <c r="V23" s="10"/>
      <c r="W23" s="10"/>
      <c r="X23" s="10"/>
      <c r="Y23" s="10"/>
      <c r="Z23" s="10"/>
      <c r="AA23" s="10"/>
      <c r="AB23" s="10"/>
      <c r="AC23" s="10"/>
      <c r="AD23" s="10"/>
      <c r="AE23" s="10"/>
      <c r="AF23" s="10"/>
      <c r="AG23" s="10"/>
      <c r="AH23" s="10"/>
      <c r="AI23" s="10"/>
      <c r="AJ23" s="10"/>
    </row>
    <row r="24" spans="3:36" s="1" customFormat="1" ht="18.850000000000001" customHeight="1">
      <c r="O24" s="66"/>
      <c r="P24" s="66"/>
      <c r="Q24" s="66"/>
      <c r="R24" s="66"/>
      <c r="S24" s="66"/>
      <c r="T24" s="66"/>
      <c r="V24" s="10"/>
      <c r="W24" s="10"/>
      <c r="X24" s="10"/>
      <c r="Y24" s="10"/>
      <c r="Z24" s="10"/>
      <c r="AA24" s="10"/>
      <c r="AB24" s="10"/>
      <c r="AC24" s="10"/>
      <c r="AD24" s="10"/>
      <c r="AE24" s="10"/>
      <c r="AF24" s="10"/>
      <c r="AG24" s="10"/>
      <c r="AH24" s="10"/>
      <c r="AI24" s="10"/>
      <c r="AJ24" s="10"/>
    </row>
    <row r="25" spans="3:36" s="1" customFormat="1" ht="18.850000000000001" customHeight="1">
      <c r="O25" s="66"/>
      <c r="P25" s="66"/>
      <c r="Q25" s="66"/>
      <c r="R25" s="66"/>
      <c r="S25" s="66"/>
      <c r="T25" s="66"/>
      <c r="V25" s="10"/>
      <c r="W25" s="10"/>
      <c r="X25" s="10"/>
      <c r="Y25" s="10"/>
      <c r="Z25" s="10"/>
      <c r="AA25" s="10"/>
      <c r="AB25" s="10"/>
      <c r="AC25" s="10"/>
      <c r="AD25" s="10"/>
      <c r="AE25" s="10"/>
      <c r="AF25" s="10"/>
      <c r="AG25" s="10"/>
      <c r="AH25" s="10"/>
      <c r="AI25" s="10"/>
      <c r="AJ25" s="10"/>
    </row>
    <row r="26" spans="3:36" s="1" customFormat="1" ht="18.850000000000001" customHeight="1">
      <c r="O26" s="66"/>
      <c r="P26" s="66"/>
      <c r="Q26" s="66"/>
      <c r="R26" s="66"/>
      <c r="S26" s="66"/>
      <c r="T26" s="66"/>
      <c r="V26" s="10"/>
      <c r="W26" s="10"/>
      <c r="X26" s="10"/>
      <c r="Y26" s="10"/>
      <c r="Z26" s="10"/>
      <c r="AA26" s="10"/>
      <c r="AB26" s="10"/>
      <c r="AC26" s="10"/>
      <c r="AD26" s="10"/>
      <c r="AE26" s="10"/>
      <c r="AF26" s="10"/>
      <c r="AG26" s="10"/>
      <c r="AH26" s="10"/>
      <c r="AI26" s="10"/>
      <c r="AJ26" s="10"/>
    </row>
    <row r="27" spans="3:36" s="1" customFormat="1" ht="18.850000000000001" customHeight="1">
      <c r="O27" s="66"/>
      <c r="P27" s="66"/>
      <c r="Q27" s="66"/>
      <c r="R27" s="66"/>
      <c r="S27" s="66"/>
      <c r="T27" s="66"/>
      <c r="V27" s="10"/>
      <c r="W27" s="10"/>
      <c r="X27" s="10"/>
      <c r="Y27" s="10"/>
      <c r="Z27" s="10"/>
      <c r="AA27" s="10"/>
      <c r="AB27" s="10"/>
      <c r="AC27" s="10"/>
      <c r="AD27" s="10"/>
      <c r="AE27" s="10"/>
      <c r="AF27" s="10"/>
      <c r="AG27" s="10"/>
      <c r="AH27" s="10"/>
      <c r="AI27" s="10"/>
      <c r="AJ27" s="10"/>
    </row>
    <row r="28" spans="3:36" s="1" customFormat="1" ht="18.850000000000001" customHeight="1">
      <c r="O28" s="66"/>
      <c r="P28" s="66"/>
      <c r="Q28" s="66"/>
      <c r="R28" s="66"/>
      <c r="S28" s="66"/>
      <c r="T28" s="66"/>
      <c r="V28" s="10"/>
      <c r="W28" s="10"/>
      <c r="X28" s="10"/>
      <c r="Y28" s="10"/>
      <c r="Z28" s="10"/>
      <c r="AA28" s="10"/>
      <c r="AB28" s="10"/>
      <c r="AC28" s="10"/>
      <c r="AD28" s="10"/>
      <c r="AE28" s="10"/>
      <c r="AF28" s="10"/>
      <c r="AG28" s="10"/>
      <c r="AH28" s="10"/>
      <c r="AI28" s="10"/>
      <c r="AJ28" s="10"/>
    </row>
    <row r="29" spans="3:36" ht="18.850000000000001" customHeight="1">
      <c r="C29" s="1"/>
      <c r="D29" s="1"/>
      <c r="E29" s="1"/>
      <c r="F29" s="1"/>
      <c r="G29" s="1"/>
      <c r="H29" s="1"/>
      <c r="I29" s="1"/>
      <c r="J29" s="1"/>
      <c r="K29" s="1"/>
      <c r="L29" s="1"/>
      <c r="M29" s="1"/>
      <c r="N29" s="1"/>
      <c r="O29" s="4"/>
      <c r="P29" s="4"/>
      <c r="Q29" s="4"/>
      <c r="R29" s="4"/>
      <c r="S29" s="4"/>
      <c r="T29" s="4"/>
      <c r="U29" s="4"/>
      <c r="V29" s="19"/>
      <c r="W29" s="19"/>
      <c r="X29" s="19"/>
      <c r="Y29" s="19"/>
      <c r="Z29" s="19"/>
      <c r="AA29" s="19"/>
      <c r="AB29" s="19"/>
      <c r="AC29" s="19"/>
      <c r="AD29" s="19"/>
      <c r="AE29" s="19"/>
      <c r="AF29" s="19"/>
      <c r="AG29" s="19"/>
      <c r="AH29" s="19"/>
      <c r="AI29" s="19"/>
      <c r="AJ29" s="19"/>
    </row>
    <row r="30" spans="3:36" ht="32.35" customHeight="1">
      <c r="C30" s="104" t="s">
        <v>38</v>
      </c>
      <c r="D30" s="105"/>
      <c r="E30" s="105"/>
      <c r="F30" s="105"/>
      <c r="G30" s="105"/>
      <c r="H30" s="105"/>
      <c r="I30" s="105"/>
      <c r="J30" s="105"/>
      <c r="K30" s="105"/>
      <c r="L30" s="105"/>
      <c r="M30" s="105"/>
      <c r="N30" s="106"/>
      <c r="O30" s="101" t="s">
        <v>136</v>
      </c>
      <c r="P30" s="102"/>
      <c r="Q30" s="102"/>
      <c r="R30" s="102"/>
      <c r="S30" s="102"/>
      <c r="T30" s="102"/>
      <c r="U30" s="102"/>
      <c r="V30" s="102"/>
      <c r="W30" s="102"/>
      <c r="X30" s="102"/>
      <c r="Y30" s="102"/>
      <c r="Z30" s="102"/>
      <c r="AA30" s="102"/>
      <c r="AB30" s="102"/>
      <c r="AC30" s="102"/>
      <c r="AD30" s="102"/>
      <c r="AE30" s="102"/>
      <c r="AF30" s="102"/>
      <c r="AG30" s="102"/>
      <c r="AH30" s="102"/>
      <c r="AI30" s="102"/>
      <c r="AJ30" s="103"/>
    </row>
    <row r="31" spans="3:36" ht="32.35" customHeight="1">
      <c r="C31" s="104" t="s">
        <v>0</v>
      </c>
      <c r="D31" s="105"/>
      <c r="E31" s="105"/>
      <c r="F31" s="105"/>
      <c r="G31" s="105"/>
      <c r="H31" s="105"/>
      <c r="I31" s="105"/>
      <c r="J31" s="105"/>
      <c r="K31" s="105"/>
      <c r="L31" s="105"/>
      <c r="M31" s="105"/>
      <c r="N31" s="106"/>
      <c r="O31" s="107" t="s">
        <v>137</v>
      </c>
      <c r="P31" s="102"/>
      <c r="Q31" s="102"/>
      <c r="R31" s="102"/>
      <c r="S31" s="102"/>
      <c r="T31" s="102"/>
      <c r="U31" s="102"/>
      <c r="V31" s="102"/>
      <c r="W31" s="102"/>
      <c r="X31" s="102"/>
      <c r="Y31" s="102"/>
      <c r="Z31" s="102"/>
      <c r="AA31" s="102"/>
      <c r="AB31" s="102"/>
      <c r="AC31" s="102"/>
      <c r="AD31" s="102"/>
      <c r="AE31" s="102"/>
      <c r="AF31" s="102"/>
      <c r="AG31" s="102"/>
      <c r="AH31" s="102"/>
      <c r="AI31" s="102"/>
      <c r="AJ31" s="103"/>
    </row>
    <row r="32" spans="3:36" ht="18.850000000000001" customHeight="1">
      <c r="C32" s="111" t="s">
        <v>95</v>
      </c>
      <c r="D32" s="112"/>
      <c r="E32" s="112"/>
      <c r="F32" s="112"/>
      <c r="G32" s="112"/>
      <c r="H32" s="112"/>
      <c r="I32" s="112"/>
      <c r="J32" s="112"/>
      <c r="K32" s="112"/>
      <c r="L32" s="112"/>
      <c r="M32" s="112"/>
      <c r="N32" s="113"/>
      <c r="O32" s="101" t="s">
        <v>60</v>
      </c>
      <c r="P32" s="102"/>
      <c r="Q32" s="102"/>
      <c r="R32" s="102"/>
      <c r="S32" s="102"/>
      <c r="T32" s="102"/>
      <c r="U32" s="102"/>
      <c r="V32" s="102"/>
      <c r="W32" s="102"/>
      <c r="X32" s="102"/>
      <c r="Y32" s="103"/>
      <c r="Z32" s="101" t="s">
        <v>61</v>
      </c>
      <c r="AA32" s="102"/>
      <c r="AB32" s="102"/>
      <c r="AC32" s="102"/>
      <c r="AD32" s="102"/>
      <c r="AE32" s="102"/>
      <c r="AF32" s="102"/>
      <c r="AG32" s="102"/>
      <c r="AH32" s="102"/>
      <c r="AI32" s="102"/>
      <c r="AJ32" s="103"/>
    </row>
    <row r="33" spans="3:36" ht="32.35" customHeight="1">
      <c r="C33" s="114"/>
      <c r="D33" s="115"/>
      <c r="E33" s="115"/>
      <c r="F33" s="115"/>
      <c r="G33" s="115"/>
      <c r="H33" s="115"/>
      <c r="I33" s="115"/>
      <c r="J33" s="115"/>
      <c r="K33" s="115"/>
      <c r="L33" s="115"/>
      <c r="M33" s="115"/>
      <c r="N33" s="116"/>
      <c r="O33" s="101" t="s">
        <v>171</v>
      </c>
      <c r="P33" s="102"/>
      <c r="Q33" s="102"/>
      <c r="R33" s="102"/>
      <c r="S33" s="102"/>
      <c r="T33" s="102"/>
      <c r="U33" s="102"/>
      <c r="V33" s="102"/>
      <c r="W33" s="102"/>
      <c r="X33" s="102"/>
      <c r="Y33" s="103"/>
      <c r="Z33" s="101"/>
      <c r="AA33" s="102"/>
      <c r="AB33" s="102"/>
      <c r="AC33" s="102"/>
      <c r="AD33" s="102"/>
      <c r="AE33" s="102"/>
      <c r="AF33" s="102"/>
      <c r="AG33" s="102"/>
      <c r="AH33" s="102"/>
      <c r="AI33" s="102"/>
      <c r="AJ33" s="103"/>
    </row>
    <row r="34" spans="3:36" ht="32.35" customHeight="1">
      <c r="C34" s="104" t="s">
        <v>53</v>
      </c>
      <c r="D34" s="105"/>
      <c r="E34" s="105"/>
      <c r="F34" s="105"/>
      <c r="G34" s="105"/>
      <c r="H34" s="105"/>
      <c r="I34" s="105"/>
      <c r="J34" s="105"/>
      <c r="K34" s="105"/>
      <c r="L34" s="105"/>
      <c r="M34" s="105"/>
      <c r="N34" s="106"/>
      <c r="O34" s="101" t="s">
        <v>138</v>
      </c>
      <c r="P34" s="102"/>
      <c r="Q34" s="102"/>
      <c r="R34" s="102"/>
      <c r="S34" s="102"/>
      <c r="T34" s="102"/>
      <c r="U34" s="102"/>
      <c r="V34" s="102"/>
      <c r="W34" s="102"/>
      <c r="X34" s="102"/>
      <c r="Y34" s="102" t="s">
        <v>39</v>
      </c>
      <c r="Z34" s="102"/>
      <c r="AA34" s="103" t="s">
        <v>139</v>
      </c>
      <c r="AB34" s="117"/>
      <c r="AC34" s="117"/>
      <c r="AD34" s="117"/>
      <c r="AE34" s="117"/>
      <c r="AF34" s="117"/>
      <c r="AG34" s="117"/>
      <c r="AH34" s="117"/>
      <c r="AI34" s="117"/>
      <c r="AJ34" s="117"/>
    </row>
    <row r="35" spans="3:36" ht="32.35" customHeight="1">
      <c r="C35" s="104" t="s">
        <v>59</v>
      </c>
      <c r="D35" s="105"/>
      <c r="E35" s="105"/>
      <c r="F35" s="105"/>
      <c r="G35" s="105"/>
      <c r="H35" s="105"/>
      <c r="I35" s="105"/>
      <c r="J35" s="105"/>
      <c r="K35" s="105"/>
      <c r="L35" s="105"/>
      <c r="M35" s="105"/>
      <c r="N35" s="106"/>
      <c r="O35" s="101" t="str">
        <f>TEXT('３　収支予算書'!F31,"[DBNum3][$-411]＃，＃＃＃円")</f>
        <v>４,６９８,０００円</v>
      </c>
      <c r="P35" s="102"/>
      <c r="Q35" s="102"/>
      <c r="R35" s="102"/>
      <c r="S35" s="102"/>
      <c r="T35" s="102"/>
      <c r="U35" s="102"/>
      <c r="V35" s="102"/>
      <c r="W35" s="102"/>
      <c r="X35" s="102"/>
      <c r="Y35" s="102"/>
      <c r="Z35" s="102"/>
      <c r="AA35" s="102"/>
      <c r="AB35" s="102"/>
      <c r="AC35" s="102"/>
      <c r="AD35" s="102"/>
      <c r="AE35" s="102"/>
      <c r="AF35" s="102"/>
      <c r="AG35" s="102"/>
      <c r="AH35" s="102"/>
      <c r="AI35" s="102"/>
      <c r="AJ35" s="103"/>
    </row>
  </sheetData>
  <mergeCells count="20">
    <mergeCell ref="C35:N35"/>
    <mergeCell ref="O35:AJ35"/>
    <mergeCell ref="C32:N33"/>
    <mergeCell ref="O32:Y32"/>
    <mergeCell ref="Z32:AJ32"/>
    <mergeCell ref="O33:Y33"/>
    <mergeCell ref="Z33:AJ33"/>
    <mergeCell ref="C34:N34"/>
    <mergeCell ref="O34:X34"/>
    <mergeCell ref="Y34:Z34"/>
    <mergeCell ref="AA34:AJ34"/>
    <mergeCell ref="O30:AJ30"/>
    <mergeCell ref="C31:N31"/>
    <mergeCell ref="O31:AJ31"/>
    <mergeCell ref="C5:AJ5"/>
    <mergeCell ref="O15:T15"/>
    <mergeCell ref="U15:Z15"/>
    <mergeCell ref="AA15:AF15"/>
    <mergeCell ref="AG15:AJ15"/>
    <mergeCell ref="C30:N30"/>
  </mergeCells>
  <phoneticPr fontId="3"/>
  <dataValidations count="3">
    <dataValidation type="list" allowBlank="1" showInputMessage="1" showErrorMessage="1" sqref="Z33:AJ33">
      <formula1>"平成27年度,平成28年度,平成29年度,平成30年度,令和元年度,令和2年度"</formula1>
    </dataValidation>
    <dataValidation type="list" allowBlank="1" showInputMessage="1" showErrorMessage="1" sqref="O33:Y33">
      <formula1>"新規事業,継続事業"</formula1>
    </dataValidation>
    <dataValidation type="list" allowBlank="1" showInputMessage="1" showErrorMessage="1" sqref="O30:AJ30">
      <formula1>"メディアアート,アニメーション,マンガ,ゲーム,その他"</formula1>
    </dataValidation>
  </dataValidations>
  <printOptions horizontalCentered="1"/>
  <pageMargins left="0.25" right="0.25"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C1:AJ31"/>
  <sheetViews>
    <sheetView showGridLines="0" showZeros="0" view="pageBreakPreview" zoomScaleNormal="100" zoomScaleSheetLayoutView="100" workbookViewId="0">
      <selection activeCell="AS21" sqref="AS21"/>
    </sheetView>
  </sheetViews>
  <sheetFormatPr defaultColWidth="9" defaultRowHeight="13.35"/>
  <cols>
    <col min="1" max="1" width="2.44140625" style="2" customWidth="1"/>
    <col min="2" max="2" width="0.88671875" style="2" customWidth="1"/>
    <col min="3" max="58" width="2.6640625" style="2" customWidth="1"/>
    <col min="59" max="16384" width="9" style="2"/>
  </cols>
  <sheetData>
    <row r="1" spans="3:36" ht="21.85" customHeight="1">
      <c r="C1" s="9" t="s">
        <v>62</v>
      </c>
    </row>
    <row r="2" spans="3:36" ht="18.850000000000001" customHeight="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3" t="s">
        <v>75</v>
      </c>
    </row>
    <row r="3" spans="3:36" ht="18.850000000000001" customHeight="1">
      <c r="C3" s="118" t="s">
        <v>127</v>
      </c>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row>
    <row r="4" spans="3:36" ht="18.850000000000001" customHeight="1">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row>
    <row r="5" spans="3:36" ht="37.5" customHeight="1">
      <c r="C5" s="104" t="s">
        <v>87</v>
      </c>
      <c r="D5" s="105"/>
      <c r="E5" s="105"/>
      <c r="F5" s="105"/>
      <c r="G5" s="105"/>
      <c r="H5" s="105"/>
      <c r="I5" s="105"/>
      <c r="J5" s="105"/>
      <c r="K5" s="105"/>
      <c r="L5" s="105"/>
      <c r="M5" s="105"/>
      <c r="N5" s="106"/>
      <c r="O5" s="107" t="str">
        <f>'１　要望書'!O31:AJ31</f>
        <v>CGアニメコンテストの入選作品及びその関連情報を収集し、
データベース化等の整理を行った上で、web等で公開する作業</v>
      </c>
      <c r="P5" s="120"/>
      <c r="Q5" s="120"/>
      <c r="R5" s="120"/>
      <c r="S5" s="120"/>
      <c r="T5" s="120"/>
      <c r="U5" s="120"/>
      <c r="V5" s="120"/>
      <c r="W5" s="120"/>
      <c r="X5" s="120"/>
      <c r="Y5" s="120"/>
      <c r="Z5" s="120"/>
      <c r="AA5" s="120"/>
      <c r="AB5" s="120"/>
      <c r="AC5" s="120"/>
      <c r="AD5" s="120"/>
      <c r="AE5" s="120"/>
      <c r="AF5" s="120"/>
      <c r="AG5" s="120"/>
      <c r="AH5" s="120"/>
      <c r="AI5" s="120"/>
      <c r="AJ5" s="121"/>
    </row>
    <row r="6" spans="3:36" ht="19.5" customHeight="1">
      <c r="C6" s="104" t="s">
        <v>88</v>
      </c>
      <c r="D6" s="105"/>
      <c r="E6" s="105"/>
      <c r="F6" s="105"/>
      <c r="G6" s="105"/>
      <c r="H6" s="105"/>
      <c r="I6" s="105"/>
      <c r="J6" s="105"/>
      <c r="K6" s="105"/>
      <c r="L6" s="105"/>
      <c r="M6" s="105"/>
      <c r="N6" s="106"/>
      <c r="O6" s="101" t="str">
        <f>'１　要望書'!O34:X34</f>
        <v>令和３年　6月　1日</v>
      </c>
      <c r="P6" s="102"/>
      <c r="Q6" s="102"/>
      <c r="R6" s="102"/>
      <c r="S6" s="102"/>
      <c r="T6" s="102"/>
      <c r="U6" s="102"/>
      <c r="V6" s="102"/>
      <c r="W6" s="102"/>
      <c r="X6" s="102"/>
      <c r="Y6" s="102" t="s">
        <v>39</v>
      </c>
      <c r="Z6" s="102"/>
      <c r="AA6" s="103" t="str">
        <f>'１　要望書'!AA34:AJ34</f>
        <v>　　　４年　1月　31日</v>
      </c>
      <c r="AB6" s="117"/>
      <c r="AC6" s="117"/>
      <c r="AD6" s="117"/>
      <c r="AE6" s="117"/>
      <c r="AF6" s="117"/>
      <c r="AG6" s="117"/>
      <c r="AH6" s="117"/>
      <c r="AI6" s="117"/>
      <c r="AJ6" s="117"/>
    </row>
    <row r="7" spans="3:36" ht="18.850000000000001" customHeight="1">
      <c r="C7" s="119" t="s">
        <v>89</v>
      </c>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row>
    <row r="8" spans="3:36" ht="28.5" customHeight="1">
      <c r="C8" s="133" t="s">
        <v>201</v>
      </c>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5"/>
    </row>
    <row r="9" spans="3:36" ht="28.5" customHeight="1">
      <c r="C9" s="136"/>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8"/>
    </row>
    <row r="10" spans="3:36" ht="28.5" customHeight="1">
      <c r="C10" s="136"/>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8"/>
    </row>
    <row r="11" spans="3:36" ht="28.5" customHeight="1">
      <c r="C11" s="136"/>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8"/>
    </row>
    <row r="12" spans="3:36" s="1" customFormat="1" ht="178.85" customHeight="1">
      <c r="C12" s="139"/>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1"/>
    </row>
    <row r="13" spans="3:36" ht="18.850000000000001" customHeight="1">
      <c r="C13" s="123" t="s">
        <v>91</v>
      </c>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row>
    <row r="14" spans="3:36" s="1" customFormat="1" ht="28.5" customHeight="1">
      <c r="C14" s="124" t="s">
        <v>202</v>
      </c>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6"/>
    </row>
    <row r="15" spans="3:36" s="1" customFormat="1" ht="28.5" customHeight="1">
      <c r="C15" s="127"/>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9"/>
    </row>
    <row r="16" spans="3:36" s="1" customFormat="1" ht="28.5" customHeight="1">
      <c r="C16" s="127"/>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9"/>
    </row>
    <row r="17" spans="3:36" s="1" customFormat="1" ht="28.5" customHeight="1">
      <c r="C17" s="127"/>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9"/>
    </row>
    <row r="18" spans="3:36" s="1" customFormat="1" ht="28.5" customHeight="1">
      <c r="C18" s="127"/>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9"/>
    </row>
    <row r="19" spans="3:36" s="1" customFormat="1" ht="28.5" customHeight="1">
      <c r="C19" s="127"/>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9"/>
    </row>
    <row r="20" spans="3:36" s="1" customFormat="1" ht="28.5" customHeight="1">
      <c r="C20" s="127"/>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9"/>
    </row>
    <row r="21" spans="3:36" ht="65.349999999999994" customHeight="1">
      <c r="C21" s="130"/>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2"/>
    </row>
    <row r="22" spans="3:36" s="1" customFormat="1" ht="18.850000000000001" customHeight="1">
      <c r="C22" s="119" t="s">
        <v>90</v>
      </c>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row>
    <row r="23" spans="3:36" s="1" customFormat="1" ht="28.5" customHeight="1">
      <c r="C23" s="122" t="s">
        <v>198</v>
      </c>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row>
    <row r="24" spans="3:36" ht="28.5" customHeight="1">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row>
    <row r="25" spans="3:36" ht="28.5" customHeight="1">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row>
    <row r="26" spans="3:36" ht="28.5" customHeight="1">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row>
    <row r="27" spans="3:36" ht="28.5" customHeight="1">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row>
    <row r="28" spans="3:36" ht="28.5" customHeight="1">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row>
    <row r="29" spans="3:36" ht="28.5" customHeight="1">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row>
    <row r="30" spans="3:36" ht="10" customHeight="1">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row>
    <row r="31" spans="3:36" ht="6" customHeight="1">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row>
  </sheetData>
  <mergeCells count="13">
    <mergeCell ref="C3:AJ3"/>
    <mergeCell ref="C7:AJ7"/>
    <mergeCell ref="O5:AJ5"/>
    <mergeCell ref="C23:AJ31"/>
    <mergeCell ref="C13:AJ13"/>
    <mergeCell ref="C22:AJ22"/>
    <mergeCell ref="C14:AJ21"/>
    <mergeCell ref="C8:AJ12"/>
    <mergeCell ref="C5:N5"/>
    <mergeCell ref="C6:N6"/>
    <mergeCell ref="AA6:AJ6"/>
    <mergeCell ref="O6:X6"/>
    <mergeCell ref="Y6:Z6"/>
  </mergeCells>
  <phoneticPr fontId="3"/>
  <printOptions horizontalCentered="1"/>
  <pageMargins left="0.25" right="0.25" top="0.75" bottom="0.75" header="0.3" footer="0.3"/>
  <pageSetup paperSize="9" scale="84"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X39"/>
  <sheetViews>
    <sheetView view="pageBreakPreview" topLeftCell="A19" zoomScaleNormal="100" zoomScaleSheetLayoutView="100" workbookViewId="0">
      <selection activeCell="V24" sqref="V24"/>
    </sheetView>
  </sheetViews>
  <sheetFormatPr defaultColWidth="9" defaultRowHeight="13.35"/>
  <cols>
    <col min="1" max="1" width="2.44140625" style="2" customWidth="1"/>
    <col min="2" max="2" width="0.88671875" style="2" customWidth="1"/>
    <col min="3" max="45" width="2.21875" style="2" customWidth="1"/>
    <col min="46" max="72" width="2.6640625" style="2" customWidth="1"/>
    <col min="73" max="16384" width="9" style="2"/>
  </cols>
  <sheetData>
    <row r="1" spans="3:50" ht="21.85" customHeight="1">
      <c r="C1" s="9" t="s">
        <v>92</v>
      </c>
    </row>
    <row r="2" spans="3:50" ht="18.850000000000001" customHeight="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3" t="s">
        <v>76</v>
      </c>
      <c r="AU2" s="1"/>
      <c r="AV2" s="1"/>
      <c r="AW2" s="1"/>
    </row>
    <row r="3" spans="3:50" ht="18.850000000000001" customHeight="1">
      <c r="C3" s="17" t="s">
        <v>93</v>
      </c>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U3" s="1"/>
      <c r="AV3" s="1"/>
      <c r="AW3" s="1"/>
    </row>
    <row r="4" spans="3:50" ht="52.85" customHeight="1">
      <c r="C4" s="148" t="s">
        <v>174</v>
      </c>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c r="AN4" s="149"/>
      <c r="AO4" s="149"/>
      <c r="AP4" s="149"/>
      <c r="AQ4" s="149"/>
      <c r="AR4" s="149"/>
      <c r="AS4" s="150"/>
      <c r="AU4" s="1"/>
      <c r="AV4" s="1"/>
      <c r="AW4" s="1"/>
    </row>
    <row r="5" spans="3:50" ht="18.850000000000001" customHeight="1">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U5" s="1"/>
      <c r="AV5" s="1"/>
      <c r="AW5" s="1"/>
    </row>
    <row r="6" spans="3:50" ht="18.850000000000001" customHeight="1">
      <c r="C6" s="1" t="s">
        <v>47</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3"/>
      <c r="AU6" s="1"/>
      <c r="AV6" s="1"/>
      <c r="AW6" s="1"/>
    </row>
    <row r="7" spans="3:50" ht="18.850000000000001" customHeight="1">
      <c r="C7" s="161" t="s">
        <v>44</v>
      </c>
      <c r="D7" s="162"/>
      <c r="E7" s="162"/>
      <c r="F7" s="162"/>
      <c r="G7" s="162"/>
      <c r="H7" s="162"/>
      <c r="I7" s="162"/>
      <c r="J7" s="162"/>
      <c r="K7" s="162"/>
      <c r="L7" s="162"/>
      <c r="M7" s="162"/>
      <c r="N7" s="162"/>
      <c r="O7" s="162"/>
      <c r="P7" s="101" t="s">
        <v>143</v>
      </c>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3"/>
      <c r="AU7" s="1"/>
      <c r="AV7" s="1"/>
      <c r="AW7" s="1"/>
    </row>
    <row r="8" spans="3:50" ht="18.850000000000001" customHeight="1">
      <c r="C8" s="163"/>
      <c r="D8" s="164"/>
      <c r="E8" s="164"/>
      <c r="F8" s="164"/>
      <c r="G8" s="164"/>
      <c r="H8" s="164"/>
      <c r="I8" s="164"/>
      <c r="J8" s="164"/>
      <c r="K8" s="164"/>
      <c r="L8" s="164"/>
      <c r="M8" s="164"/>
      <c r="N8" s="164"/>
      <c r="O8" s="164"/>
      <c r="P8" s="101" t="s">
        <v>113</v>
      </c>
      <c r="Q8" s="102"/>
      <c r="R8" s="143"/>
      <c r="S8" s="142" t="s">
        <v>114</v>
      </c>
      <c r="T8" s="102"/>
      <c r="U8" s="143"/>
      <c r="V8" s="142" t="s">
        <v>115</v>
      </c>
      <c r="W8" s="102"/>
      <c r="X8" s="143"/>
      <c r="Y8" s="142" t="s">
        <v>116</v>
      </c>
      <c r="Z8" s="102"/>
      <c r="AA8" s="143"/>
      <c r="AB8" s="142" t="s">
        <v>117</v>
      </c>
      <c r="AC8" s="102"/>
      <c r="AD8" s="143"/>
      <c r="AE8" s="142" t="s">
        <v>118</v>
      </c>
      <c r="AF8" s="102"/>
      <c r="AG8" s="143"/>
      <c r="AH8" s="142" t="s">
        <v>119</v>
      </c>
      <c r="AI8" s="102"/>
      <c r="AJ8" s="143"/>
      <c r="AK8" s="142" t="s">
        <v>120</v>
      </c>
      <c r="AL8" s="102"/>
      <c r="AM8" s="143"/>
      <c r="AN8" s="142" t="s">
        <v>121</v>
      </c>
      <c r="AO8" s="102"/>
      <c r="AP8" s="143"/>
      <c r="AQ8" s="142" t="s">
        <v>122</v>
      </c>
      <c r="AR8" s="102"/>
      <c r="AS8" s="103"/>
      <c r="AU8" s="1"/>
      <c r="AV8" s="1"/>
      <c r="AW8" s="1"/>
    </row>
    <row r="9" spans="3:50" ht="40.5" customHeight="1">
      <c r="C9" s="16" t="s">
        <v>41</v>
      </c>
      <c r="D9" s="120" t="s">
        <v>140</v>
      </c>
      <c r="E9" s="120"/>
      <c r="F9" s="120"/>
      <c r="G9" s="120"/>
      <c r="H9" s="120"/>
      <c r="I9" s="120"/>
      <c r="J9" s="120"/>
      <c r="K9" s="120"/>
      <c r="L9" s="120"/>
      <c r="M9" s="120"/>
      <c r="N9" s="120"/>
      <c r="O9" s="120"/>
      <c r="P9" s="101"/>
      <c r="Q9" s="102"/>
      <c r="R9" s="143"/>
      <c r="S9" s="142"/>
      <c r="T9" s="102"/>
      <c r="U9" s="143"/>
      <c r="V9" s="142"/>
      <c r="W9" s="102"/>
      <c r="X9" s="143"/>
      <c r="Y9" s="142"/>
      <c r="Z9" s="102"/>
      <c r="AA9" s="143"/>
      <c r="AB9" s="142"/>
      <c r="AC9" s="102"/>
      <c r="AD9" s="143"/>
      <c r="AE9" s="142"/>
      <c r="AF9" s="102"/>
      <c r="AG9" s="143"/>
      <c r="AH9" s="142"/>
      <c r="AI9" s="102"/>
      <c r="AJ9" s="143"/>
      <c r="AK9" s="142"/>
      <c r="AL9" s="102"/>
      <c r="AM9" s="143"/>
      <c r="AN9" s="142"/>
      <c r="AO9" s="102"/>
      <c r="AP9" s="143"/>
      <c r="AQ9" s="142"/>
      <c r="AR9" s="102"/>
      <c r="AS9" s="103"/>
      <c r="AU9" s="1"/>
      <c r="AV9" s="1"/>
      <c r="AW9" s="1"/>
    </row>
    <row r="10" spans="3:50" ht="40.5" customHeight="1">
      <c r="C10" s="16" t="s">
        <v>42</v>
      </c>
      <c r="D10" s="144" t="s">
        <v>142</v>
      </c>
      <c r="E10" s="120"/>
      <c r="F10" s="120"/>
      <c r="G10" s="120"/>
      <c r="H10" s="120"/>
      <c r="I10" s="120"/>
      <c r="J10" s="120"/>
      <c r="K10" s="120"/>
      <c r="L10" s="120"/>
      <c r="M10" s="120"/>
      <c r="N10" s="120"/>
      <c r="O10" s="120"/>
      <c r="P10" s="101"/>
      <c r="Q10" s="102"/>
      <c r="R10" s="143"/>
      <c r="S10" s="142"/>
      <c r="T10" s="102"/>
      <c r="U10" s="143"/>
      <c r="V10" s="142"/>
      <c r="W10" s="102"/>
      <c r="X10" s="143"/>
      <c r="Y10" s="142"/>
      <c r="Z10" s="102"/>
      <c r="AA10" s="143"/>
      <c r="AB10" s="142"/>
      <c r="AC10" s="102"/>
      <c r="AD10" s="143"/>
      <c r="AE10" s="142"/>
      <c r="AF10" s="102"/>
      <c r="AG10" s="143"/>
      <c r="AH10" s="142"/>
      <c r="AI10" s="102"/>
      <c r="AJ10" s="143"/>
      <c r="AK10" s="142"/>
      <c r="AL10" s="102"/>
      <c r="AM10" s="143"/>
      <c r="AN10" s="142"/>
      <c r="AO10" s="102"/>
      <c r="AP10" s="143"/>
      <c r="AQ10" s="142"/>
      <c r="AR10" s="102"/>
      <c r="AS10" s="103"/>
      <c r="AU10" s="1"/>
      <c r="AV10" s="1"/>
      <c r="AW10" s="1"/>
    </row>
    <row r="11" spans="3:50" ht="40.5" customHeight="1">
      <c r="C11" s="16" t="s">
        <v>43</v>
      </c>
      <c r="D11" s="120" t="s">
        <v>141</v>
      </c>
      <c r="E11" s="120"/>
      <c r="F11" s="120"/>
      <c r="G11" s="120"/>
      <c r="H11" s="120"/>
      <c r="I11" s="120"/>
      <c r="J11" s="120"/>
      <c r="K11" s="120"/>
      <c r="L11" s="120"/>
      <c r="M11" s="120"/>
      <c r="N11" s="120"/>
      <c r="O11" s="120"/>
      <c r="P11" s="101"/>
      <c r="Q11" s="102"/>
      <c r="R11" s="143"/>
      <c r="S11" s="142"/>
      <c r="T11" s="102"/>
      <c r="U11" s="143"/>
      <c r="V11" s="142"/>
      <c r="W11" s="102"/>
      <c r="X11" s="143"/>
      <c r="Y11" s="142"/>
      <c r="Z11" s="102"/>
      <c r="AA11" s="143"/>
      <c r="AB11" s="142"/>
      <c r="AC11" s="102"/>
      <c r="AD11" s="143"/>
      <c r="AE11" s="142"/>
      <c r="AF11" s="102"/>
      <c r="AG11" s="143"/>
      <c r="AH11" s="142"/>
      <c r="AI11" s="102"/>
      <c r="AJ11" s="143"/>
      <c r="AK11" s="142"/>
      <c r="AL11" s="102"/>
      <c r="AM11" s="143"/>
      <c r="AN11" s="142"/>
      <c r="AO11" s="102"/>
      <c r="AP11" s="143"/>
      <c r="AQ11" s="142"/>
      <c r="AR11" s="102"/>
      <c r="AS11" s="103"/>
      <c r="AU11" s="1"/>
      <c r="AV11" s="1"/>
      <c r="AW11" s="1"/>
    </row>
    <row r="12" spans="3:50" ht="18.850000000000001" customHeight="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3"/>
      <c r="AU12" s="1"/>
      <c r="AV12" s="1"/>
      <c r="AW12" s="1"/>
    </row>
    <row r="13" spans="3:50" ht="18.850000000000001" customHeight="1">
      <c r="C13" s="1" t="s">
        <v>48</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3"/>
      <c r="AU13" s="1"/>
      <c r="AV13" s="1"/>
      <c r="AW13" s="1"/>
    </row>
    <row r="14" spans="3:50" ht="35.35" customHeight="1">
      <c r="C14" s="145" t="s">
        <v>45</v>
      </c>
      <c r="D14" s="145"/>
      <c r="E14" s="145"/>
      <c r="F14" s="145"/>
      <c r="G14" s="104" t="s">
        <v>140</v>
      </c>
      <c r="H14" s="105"/>
      <c r="I14" s="105"/>
      <c r="J14" s="105"/>
      <c r="K14" s="105"/>
      <c r="L14" s="105"/>
      <c r="M14" s="105"/>
      <c r="N14" s="105"/>
      <c r="O14" s="105"/>
      <c r="P14" s="105"/>
      <c r="Q14" s="105"/>
      <c r="R14" s="105"/>
      <c r="S14" s="105"/>
      <c r="T14" s="105"/>
      <c r="U14" s="105"/>
      <c r="V14" s="105"/>
      <c r="W14" s="105"/>
      <c r="X14" s="105"/>
      <c r="Y14" s="106"/>
      <c r="Z14" s="145" t="s">
        <v>46</v>
      </c>
      <c r="AA14" s="145"/>
      <c r="AB14" s="145"/>
      <c r="AC14" s="145"/>
      <c r="AD14" s="145" t="s">
        <v>144</v>
      </c>
      <c r="AE14" s="145"/>
      <c r="AF14" s="145"/>
      <c r="AG14" s="145"/>
      <c r="AH14" s="145"/>
      <c r="AI14" s="145"/>
      <c r="AJ14" s="145"/>
      <c r="AK14" s="145"/>
      <c r="AL14" s="145"/>
      <c r="AM14" s="145"/>
      <c r="AN14" s="145"/>
      <c r="AO14" s="145"/>
      <c r="AP14" s="146"/>
      <c r="AQ14" s="146"/>
      <c r="AR14" s="146"/>
      <c r="AS14" s="147"/>
      <c r="AT14" s="10"/>
      <c r="AU14" s="10"/>
      <c r="AV14" s="10"/>
      <c r="AW14" s="10"/>
      <c r="AX14" s="10"/>
    </row>
    <row r="15" spans="3:50" ht="128.85" customHeight="1">
      <c r="C15" s="155" t="s">
        <v>51</v>
      </c>
      <c r="D15" s="155"/>
      <c r="E15" s="155"/>
      <c r="F15" s="155"/>
      <c r="G15" s="156" t="s">
        <v>173</v>
      </c>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8"/>
      <c r="AT15" s="1"/>
      <c r="AU15" s="1"/>
      <c r="AV15" s="1"/>
      <c r="AW15" s="1"/>
      <c r="AX15" s="1"/>
    </row>
    <row r="16" spans="3:50" ht="18.850000000000001" customHeight="1">
      <c r="C16" s="12"/>
      <c r="D16" s="12"/>
      <c r="E16" s="12"/>
      <c r="F16" s="12"/>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
      <c r="AU16" s="1"/>
      <c r="AV16" s="1"/>
      <c r="AW16" s="1"/>
      <c r="AX16" s="1"/>
    </row>
    <row r="17" spans="1:50" ht="35.35" customHeight="1">
      <c r="C17" s="145" t="s">
        <v>49</v>
      </c>
      <c r="D17" s="145"/>
      <c r="E17" s="145"/>
      <c r="F17" s="145"/>
      <c r="G17" s="104" t="s">
        <v>145</v>
      </c>
      <c r="H17" s="105"/>
      <c r="I17" s="105"/>
      <c r="J17" s="105"/>
      <c r="K17" s="105"/>
      <c r="L17" s="105"/>
      <c r="M17" s="105"/>
      <c r="N17" s="105"/>
      <c r="O17" s="105"/>
      <c r="P17" s="105"/>
      <c r="Q17" s="105"/>
      <c r="R17" s="105"/>
      <c r="S17" s="105"/>
      <c r="T17" s="105"/>
      <c r="U17" s="105"/>
      <c r="V17" s="105"/>
      <c r="W17" s="105"/>
      <c r="X17" s="105"/>
      <c r="Y17" s="106"/>
      <c r="Z17" s="145" t="s">
        <v>46</v>
      </c>
      <c r="AA17" s="145"/>
      <c r="AB17" s="145"/>
      <c r="AC17" s="145"/>
      <c r="AD17" s="145" t="s">
        <v>146</v>
      </c>
      <c r="AE17" s="145"/>
      <c r="AF17" s="145"/>
      <c r="AG17" s="145"/>
      <c r="AH17" s="145"/>
      <c r="AI17" s="145"/>
      <c r="AJ17" s="145"/>
      <c r="AK17" s="145"/>
      <c r="AL17" s="145"/>
      <c r="AM17" s="145"/>
      <c r="AN17" s="145"/>
      <c r="AO17" s="145"/>
      <c r="AP17" s="145"/>
      <c r="AQ17" s="159"/>
      <c r="AR17" s="159"/>
      <c r="AS17" s="160"/>
      <c r="AT17" s="10"/>
      <c r="AU17" s="10"/>
      <c r="AV17" s="10"/>
      <c r="AW17" s="10"/>
      <c r="AX17" s="10"/>
    </row>
    <row r="18" spans="1:50" ht="138" customHeight="1">
      <c r="C18" s="155" t="s">
        <v>40</v>
      </c>
      <c r="D18" s="155"/>
      <c r="E18" s="155"/>
      <c r="F18" s="155"/>
      <c r="G18" s="151" t="s">
        <v>175</v>
      </c>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3"/>
      <c r="AT18" s="1"/>
      <c r="AU18" s="1"/>
      <c r="AV18" s="1"/>
      <c r="AW18" s="1"/>
      <c r="AX18" s="1"/>
    </row>
    <row r="19" spans="1:50" ht="18.850000000000001" customHeight="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3"/>
      <c r="AU19" s="1"/>
      <c r="AV19" s="1"/>
      <c r="AW19" s="1"/>
    </row>
    <row r="20" spans="1:50" ht="35.35" customHeight="1">
      <c r="C20" s="154" t="s">
        <v>50</v>
      </c>
      <c r="D20" s="146"/>
      <c r="E20" s="146"/>
      <c r="F20" s="147"/>
      <c r="G20" s="104" t="s">
        <v>147</v>
      </c>
      <c r="H20" s="105"/>
      <c r="I20" s="105"/>
      <c r="J20" s="105"/>
      <c r="K20" s="105"/>
      <c r="L20" s="105"/>
      <c r="M20" s="105"/>
      <c r="N20" s="105"/>
      <c r="O20" s="105"/>
      <c r="P20" s="105"/>
      <c r="Q20" s="105"/>
      <c r="R20" s="105"/>
      <c r="S20" s="105"/>
      <c r="T20" s="105"/>
      <c r="U20" s="105"/>
      <c r="V20" s="105"/>
      <c r="W20" s="105"/>
      <c r="X20" s="105"/>
      <c r="Y20" s="106"/>
      <c r="Z20" s="154" t="s">
        <v>46</v>
      </c>
      <c r="AA20" s="146"/>
      <c r="AB20" s="146"/>
      <c r="AC20" s="147"/>
      <c r="AD20" s="154" t="s">
        <v>148</v>
      </c>
      <c r="AE20" s="146"/>
      <c r="AF20" s="146"/>
      <c r="AG20" s="146"/>
      <c r="AH20" s="146"/>
      <c r="AI20" s="146"/>
      <c r="AJ20" s="146"/>
      <c r="AK20" s="146"/>
      <c r="AL20" s="146"/>
      <c r="AM20" s="146"/>
      <c r="AN20" s="146"/>
      <c r="AO20" s="146"/>
      <c r="AP20" s="146"/>
      <c r="AQ20" s="146"/>
      <c r="AR20" s="146"/>
      <c r="AS20" s="147"/>
      <c r="AT20" s="10"/>
      <c r="AU20" s="10"/>
      <c r="AV20" s="10"/>
      <c r="AW20" s="10"/>
      <c r="AX20" s="10"/>
    </row>
    <row r="21" spans="1:50" ht="208.85" customHeight="1">
      <c r="C21" s="107" t="s">
        <v>40</v>
      </c>
      <c r="D21" s="120"/>
      <c r="E21" s="120"/>
      <c r="F21" s="121"/>
      <c r="G21" s="151" t="s">
        <v>176</v>
      </c>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3"/>
      <c r="AT21" s="1"/>
      <c r="AU21" s="1"/>
      <c r="AV21" s="1"/>
      <c r="AW21" s="1"/>
      <c r="AX21" s="1"/>
    </row>
    <row r="22" spans="1:50" s="1" customFormat="1" ht="18.850000000000001" customHeight="1">
      <c r="A22" s="2"/>
      <c r="B22" s="2"/>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row>
    <row r="23" spans="1:50" s="1" customFormat="1" ht="18.850000000000001" customHeight="1">
      <c r="A23" s="2"/>
      <c r="B23" s="2"/>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row>
    <row r="24" spans="1:50" s="1" customFormat="1" ht="18.850000000000001" customHeight="1">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row>
    <row r="25" spans="1:50" s="1" customFormat="1" ht="18.850000000000001" customHeight="1">
      <c r="A25" s="2"/>
      <c r="B25" s="2"/>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row>
    <row r="26" spans="1:50" ht="18.850000000000001" customHeight="1">
      <c r="A26" s="1"/>
      <c r="B26" s="1"/>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50" s="1" customFormat="1" ht="18.850000000000001" customHeight="1"/>
    <row r="28" spans="1:50" s="1" customFormat="1" ht="18.850000000000001" customHeight="1">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row>
    <row r="29" spans="1:50" ht="18.850000000000001" customHeight="1">
      <c r="A29" s="1"/>
      <c r="B29" s="1"/>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row>
    <row r="30" spans="1:50" ht="18.850000000000001" customHeight="1">
      <c r="A30" s="1"/>
      <c r="B30" s="1"/>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row>
    <row r="31" spans="1:50" ht="18.850000000000001" customHeight="1">
      <c r="A31" s="1"/>
      <c r="B31" s="1"/>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row>
    <row r="32" spans="1:50" ht="18.850000000000001" customHeight="1">
      <c r="A32" s="1"/>
      <c r="B32" s="1"/>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row>
    <row r="33" spans="1:50" ht="18.850000000000001" customHeight="1">
      <c r="A33" s="1"/>
      <c r="B33" s="1"/>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row>
    <row r="34" spans="1:50" ht="18.850000000000001" customHeight="1">
      <c r="A34" s="1"/>
      <c r="B34" s="1"/>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row>
    <row r="35" spans="1:50" ht="18.850000000000001" customHeight="1">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row>
    <row r="36" spans="1:50" ht="18.850000000000001" customHeight="1">
      <c r="A36" s="1"/>
      <c r="B36" s="1"/>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row>
    <row r="37" spans="1:50" ht="18.850000000000001" customHeight="1">
      <c r="A37" s="1"/>
      <c r="B37" s="1"/>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row>
    <row r="38" spans="1:50" ht="18.850000000000001"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row>
    <row r="39" spans="1:50" ht="18.850000000000001" customHeight="1">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row>
  </sheetData>
  <mergeCells count="64">
    <mergeCell ref="S10:U10"/>
    <mergeCell ref="S11:U11"/>
    <mergeCell ref="V10:X10"/>
    <mergeCell ref="V11:X11"/>
    <mergeCell ref="Y10:AA10"/>
    <mergeCell ref="Y11:AA11"/>
    <mergeCell ref="C20:F20"/>
    <mergeCell ref="G20:Y20"/>
    <mergeCell ref="Z14:AC14"/>
    <mergeCell ref="C7:O8"/>
    <mergeCell ref="D9:O9"/>
    <mergeCell ref="S8:U8"/>
    <mergeCell ref="S9:U9"/>
    <mergeCell ref="V8:X8"/>
    <mergeCell ref="V9:X9"/>
    <mergeCell ref="Y8:AA8"/>
    <mergeCell ref="Y9:AA9"/>
    <mergeCell ref="AB8:AD8"/>
    <mergeCell ref="AB9:AD9"/>
    <mergeCell ref="P7:AS7"/>
    <mergeCell ref="AH8:AJ8"/>
    <mergeCell ref="AH9:AJ9"/>
    <mergeCell ref="AD14:AS14"/>
    <mergeCell ref="G14:Y14"/>
    <mergeCell ref="C14:F14"/>
    <mergeCell ref="C4:AS4"/>
    <mergeCell ref="G21:AS21"/>
    <mergeCell ref="C21:F21"/>
    <mergeCell ref="AD20:AS20"/>
    <mergeCell ref="Z20:AC20"/>
    <mergeCell ref="C15:F15"/>
    <mergeCell ref="G15:AS15"/>
    <mergeCell ref="C17:F17"/>
    <mergeCell ref="G17:Y17"/>
    <mergeCell ref="Z17:AC17"/>
    <mergeCell ref="AD17:AS17"/>
    <mergeCell ref="C18:F18"/>
    <mergeCell ref="G18:AS18"/>
    <mergeCell ref="D10:O10"/>
    <mergeCell ref="D11:O11"/>
    <mergeCell ref="P8:R8"/>
    <mergeCell ref="P9:R9"/>
    <mergeCell ref="P10:R10"/>
    <mergeCell ref="P11:R11"/>
    <mergeCell ref="AB11:AD11"/>
    <mergeCell ref="AE8:AG8"/>
    <mergeCell ref="AE9:AG9"/>
    <mergeCell ref="AE10:AG10"/>
    <mergeCell ref="AE11:AG11"/>
    <mergeCell ref="AB10:AD10"/>
    <mergeCell ref="AH10:AJ10"/>
    <mergeCell ref="AH11:AJ11"/>
    <mergeCell ref="AK8:AM8"/>
    <mergeCell ref="AK9:AM9"/>
    <mergeCell ref="AK10:AM10"/>
    <mergeCell ref="AK11:AM11"/>
    <mergeCell ref="AN10:AP10"/>
    <mergeCell ref="AN11:AP11"/>
    <mergeCell ref="AQ8:AS8"/>
    <mergeCell ref="AQ9:AS9"/>
    <mergeCell ref="AQ10:AS10"/>
    <mergeCell ref="AQ11:AS11"/>
    <mergeCell ref="AN8:AP8"/>
    <mergeCell ref="AN9:AP9"/>
  </mergeCells>
  <phoneticPr fontId="12"/>
  <printOptions horizontalCentered="1"/>
  <pageMargins left="0.25" right="0.25" top="0.75" bottom="0.75" header="0.3" footer="0.3"/>
  <pageSetup paperSize="9" scale="8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B3:U56"/>
  <sheetViews>
    <sheetView showGridLines="0" view="pageBreakPreview" topLeftCell="A28" zoomScaleNormal="72" zoomScaleSheetLayoutView="100" workbookViewId="0">
      <selection activeCell="F31" sqref="F31"/>
    </sheetView>
  </sheetViews>
  <sheetFormatPr defaultColWidth="9" defaultRowHeight="13.35"/>
  <cols>
    <col min="1" max="1" width="9" style="23" customWidth="1"/>
    <col min="2" max="2" width="5.33203125" style="23" customWidth="1"/>
    <col min="3" max="4" width="8.6640625" style="23" customWidth="1"/>
    <col min="5" max="5" width="15.109375" style="23" customWidth="1"/>
    <col min="6" max="6" width="14" style="23" customWidth="1"/>
    <col min="7" max="7" width="3.109375" style="23" customWidth="1"/>
    <col min="8" max="8" width="3.88671875" style="23" customWidth="1"/>
    <col min="9" max="9" width="9" style="23"/>
    <col min="10" max="10" width="8.6640625" style="23" customWidth="1"/>
    <col min="11" max="11" width="24.88671875" style="23" customWidth="1"/>
    <col min="12" max="12" width="7.88671875" style="23" customWidth="1"/>
    <col min="13" max="13" width="5.44140625" style="23" bestFit="1" customWidth="1"/>
    <col min="14" max="14" width="5.6640625" style="23" customWidth="1"/>
    <col min="15" max="15" width="13.44140625" style="23" customWidth="1"/>
    <col min="16" max="17" width="9" style="23"/>
    <col min="18" max="18" width="15" style="23" customWidth="1"/>
    <col min="19" max="16384" width="9" style="23"/>
  </cols>
  <sheetData>
    <row r="3" spans="2:20">
      <c r="O3" s="23" t="s">
        <v>79</v>
      </c>
    </row>
    <row r="4" spans="2:20">
      <c r="B4" s="23" t="s">
        <v>36</v>
      </c>
    </row>
    <row r="5" spans="2:20" ht="21" customHeight="1">
      <c r="J5" s="68" t="s">
        <v>23</v>
      </c>
      <c r="K5" s="70" t="s">
        <v>149</v>
      </c>
      <c r="L5" s="24"/>
      <c r="M5" s="24"/>
      <c r="N5" s="24"/>
      <c r="O5" s="25"/>
    </row>
    <row r="6" spans="2:20" ht="16.5" customHeight="1">
      <c r="J6" s="26"/>
      <c r="K6" s="27"/>
      <c r="L6" s="27"/>
      <c r="M6" s="27"/>
      <c r="N6" s="27"/>
      <c r="O6" s="27"/>
    </row>
    <row r="7" spans="2:20" ht="16.5" customHeight="1">
      <c r="B7" s="28" t="s">
        <v>66</v>
      </c>
      <c r="J7" s="26"/>
      <c r="K7" s="27"/>
      <c r="L7" s="27"/>
      <c r="M7" s="27"/>
      <c r="N7" s="27"/>
      <c r="O7" s="27"/>
    </row>
    <row r="8" spans="2:20" ht="16.5" customHeight="1">
      <c r="B8" s="165" t="s">
        <v>65</v>
      </c>
      <c r="C8" s="165"/>
      <c r="D8" s="165"/>
      <c r="E8" s="165"/>
      <c r="F8" s="29" t="s">
        <v>150</v>
      </c>
      <c r="G8" s="28" t="s">
        <v>97</v>
      </c>
      <c r="J8" s="26"/>
      <c r="K8" s="27"/>
      <c r="L8" s="27"/>
      <c r="M8" s="27"/>
      <c r="N8" s="27"/>
      <c r="O8" s="27"/>
    </row>
    <row r="9" spans="2:20" ht="16.5" customHeight="1">
      <c r="J9" s="26"/>
      <c r="K9" s="27"/>
      <c r="L9" s="27"/>
      <c r="M9" s="27"/>
      <c r="N9" s="27"/>
      <c r="O9" s="27"/>
    </row>
    <row r="10" spans="2:20">
      <c r="B10" s="23" t="s">
        <v>24</v>
      </c>
      <c r="C10" s="28"/>
      <c r="D10" s="28"/>
      <c r="E10" s="28"/>
      <c r="F10" s="28"/>
      <c r="H10" s="23" t="s">
        <v>25</v>
      </c>
    </row>
    <row r="11" spans="2:20" ht="16.5" customHeight="1">
      <c r="B11" s="68" t="s">
        <v>26</v>
      </c>
      <c r="C11" s="166" t="s">
        <v>27</v>
      </c>
      <c r="D11" s="167"/>
      <c r="E11" s="167"/>
      <c r="F11" s="68" t="s">
        <v>28</v>
      </c>
      <c r="H11" s="168" t="s">
        <v>29</v>
      </c>
      <c r="I11" s="169"/>
      <c r="J11" s="168" t="s">
        <v>27</v>
      </c>
      <c r="K11" s="169"/>
      <c r="L11" s="169"/>
      <c r="M11" s="169"/>
      <c r="N11" s="169"/>
      <c r="O11" s="67" t="s">
        <v>28</v>
      </c>
      <c r="T11" s="28"/>
    </row>
    <row r="12" spans="2:20" ht="16.5" customHeight="1">
      <c r="B12" s="170" t="s">
        <v>98</v>
      </c>
      <c r="C12" s="30"/>
      <c r="D12" s="31"/>
      <c r="E12" s="32"/>
      <c r="F12" s="33"/>
      <c r="H12" s="170" t="s">
        <v>99</v>
      </c>
      <c r="I12" s="173" t="s">
        <v>100</v>
      </c>
      <c r="J12" s="30"/>
      <c r="K12" s="31"/>
      <c r="L12" s="71"/>
      <c r="M12" s="72" t="s">
        <v>101</v>
      </c>
      <c r="N12" s="72" t="s">
        <v>102</v>
      </c>
      <c r="O12" s="73"/>
    </row>
    <row r="13" spans="2:20" ht="16.5" customHeight="1">
      <c r="B13" s="171"/>
      <c r="C13" s="34" t="s">
        <v>183</v>
      </c>
      <c r="D13" s="35"/>
      <c r="E13" s="36"/>
      <c r="F13" s="96">
        <v>1508000</v>
      </c>
      <c r="H13" s="171"/>
      <c r="I13" s="174"/>
      <c r="J13" s="87" t="s">
        <v>186</v>
      </c>
      <c r="L13" s="91" t="s">
        <v>154</v>
      </c>
      <c r="M13" s="74"/>
      <c r="N13" s="74" t="s">
        <v>151</v>
      </c>
      <c r="O13" s="48">
        <v>576000</v>
      </c>
    </row>
    <row r="14" spans="2:20" ht="16.5" customHeight="1">
      <c r="B14" s="171"/>
      <c r="C14" s="38"/>
      <c r="D14" s="35"/>
      <c r="E14" s="36"/>
      <c r="F14" s="37"/>
      <c r="H14" s="171"/>
      <c r="I14" s="174"/>
      <c r="J14" s="87" t="s">
        <v>187</v>
      </c>
      <c r="K14" s="35"/>
      <c r="L14" s="92" t="s">
        <v>152</v>
      </c>
      <c r="M14" s="45"/>
      <c r="N14" s="74" t="s">
        <v>151</v>
      </c>
      <c r="O14" s="48">
        <v>672000</v>
      </c>
    </row>
    <row r="15" spans="2:20" ht="16.5" customHeight="1">
      <c r="B15" s="171"/>
      <c r="C15" s="38"/>
      <c r="D15" s="35"/>
      <c r="E15" s="36"/>
      <c r="F15" s="37"/>
      <c r="H15" s="171"/>
      <c r="I15" s="174"/>
      <c r="J15" s="87" t="s">
        <v>188</v>
      </c>
      <c r="K15" s="35"/>
      <c r="L15" s="92" t="s">
        <v>153</v>
      </c>
      <c r="M15" s="45"/>
      <c r="N15" s="74" t="s">
        <v>151</v>
      </c>
      <c r="O15" s="48">
        <v>1224000</v>
      </c>
    </row>
    <row r="16" spans="2:20" ht="16.5" customHeight="1">
      <c r="B16" s="171"/>
      <c r="C16" s="38"/>
      <c r="D16" s="35"/>
      <c r="E16" s="36"/>
      <c r="F16" s="37"/>
      <c r="H16" s="171"/>
      <c r="I16" s="174"/>
      <c r="J16" s="87" t="s">
        <v>189</v>
      </c>
      <c r="K16" s="35"/>
      <c r="L16" s="92" t="s">
        <v>155</v>
      </c>
      <c r="M16" s="45"/>
      <c r="N16" s="74" t="s">
        <v>151</v>
      </c>
      <c r="O16" s="48">
        <v>192000</v>
      </c>
    </row>
    <row r="17" spans="2:15" ht="16.5" customHeight="1">
      <c r="B17" s="171"/>
      <c r="C17" s="38"/>
      <c r="D17" s="35"/>
      <c r="E17" s="36"/>
      <c r="F17" s="37"/>
      <c r="H17" s="171"/>
      <c r="I17" s="85"/>
      <c r="J17" s="87" t="s">
        <v>190</v>
      </c>
      <c r="K17" s="35"/>
      <c r="L17" s="92" t="s">
        <v>156</v>
      </c>
      <c r="M17" s="45"/>
      <c r="N17" s="74" t="s">
        <v>151</v>
      </c>
      <c r="O17" s="48">
        <v>80000</v>
      </c>
    </row>
    <row r="18" spans="2:15" ht="16.5" customHeight="1">
      <c r="B18" s="171"/>
      <c r="C18" s="38"/>
      <c r="D18" s="35"/>
      <c r="E18" s="36"/>
      <c r="F18" s="37"/>
      <c r="H18" s="171"/>
      <c r="I18" s="85"/>
      <c r="J18" s="87" t="s">
        <v>191</v>
      </c>
      <c r="K18" s="35"/>
      <c r="L18" s="92" t="s">
        <v>157</v>
      </c>
      <c r="M18" s="45"/>
      <c r="N18" s="74" t="s">
        <v>151</v>
      </c>
      <c r="O18" s="48">
        <v>96000</v>
      </c>
    </row>
    <row r="19" spans="2:15" ht="16.5" customHeight="1">
      <c r="B19" s="171"/>
      <c r="C19" s="38"/>
      <c r="D19" s="35"/>
      <c r="E19" s="36"/>
      <c r="F19" s="37"/>
      <c r="H19" s="171"/>
      <c r="I19" s="85"/>
      <c r="J19" s="89"/>
      <c r="K19" s="51"/>
      <c r="L19" s="90"/>
      <c r="M19" s="52"/>
      <c r="N19" s="78"/>
      <c r="O19" s="75"/>
    </row>
    <row r="20" spans="2:15" ht="16.5" customHeight="1">
      <c r="B20" s="171"/>
      <c r="C20" s="38"/>
      <c r="D20" s="35"/>
      <c r="E20" s="36"/>
      <c r="F20" s="37"/>
      <c r="H20" s="171"/>
      <c r="I20" s="173" t="s">
        <v>30</v>
      </c>
      <c r="J20" s="76"/>
      <c r="K20" s="31"/>
      <c r="L20" s="71"/>
      <c r="M20" s="77"/>
      <c r="N20" s="72"/>
      <c r="O20" s="73"/>
    </row>
    <row r="21" spans="2:15" ht="16.5" customHeight="1">
      <c r="B21" s="171"/>
      <c r="C21" s="38"/>
      <c r="D21" s="35"/>
      <c r="E21" s="36"/>
      <c r="F21" s="37"/>
      <c r="H21" s="171"/>
      <c r="I21" s="174"/>
      <c r="J21" s="99" t="s">
        <v>192</v>
      </c>
      <c r="K21" s="35"/>
      <c r="L21" s="58"/>
      <c r="M21" s="45" t="s">
        <v>151</v>
      </c>
      <c r="N21" s="74"/>
      <c r="O21" s="48">
        <v>825000</v>
      </c>
    </row>
    <row r="22" spans="2:15" ht="16.5" customHeight="1">
      <c r="B22" s="171"/>
      <c r="C22" s="38"/>
      <c r="D22" s="35"/>
      <c r="E22" s="36"/>
      <c r="F22" s="37"/>
      <c r="H22" s="171"/>
      <c r="I22" s="174"/>
      <c r="J22" s="97" t="s">
        <v>193</v>
      </c>
      <c r="K22" s="35"/>
      <c r="L22" s="44"/>
      <c r="M22" s="45" t="s">
        <v>151</v>
      </c>
      <c r="N22" s="74"/>
      <c r="O22" s="48">
        <v>880000</v>
      </c>
    </row>
    <row r="23" spans="2:15" ht="16.5" customHeight="1">
      <c r="B23" s="172"/>
      <c r="C23" s="39"/>
      <c r="D23" s="27"/>
      <c r="E23" s="42"/>
      <c r="F23" s="41"/>
      <c r="H23" s="171"/>
      <c r="I23" s="174"/>
      <c r="J23" s="38"/>
      <c r="K23" s="35"/>
      <c r="L23" s="44"/>
      <c r="M23" s="45"/>
      <c r="N23" s="74"/>
      <c r="O23" s="48"/>
    </row>
    <row r="24" spans="2:15" ht="16.5" customHeight="1">
      <c r="B24" s="170" t="s">
        <v>31</v>
      </c>
      <c r="C24" s="86" t="s">
        <v>184</v>
      </c>
      <c r="D24" s="31"/>
      <c r="E24" s="36"/>
      <c r="F24" s="43"/>
      <c r="H24" s="171"/>
      <c r="I24" s="175"/>
      <c r="J24" s="50"/>
      <c r="K24" s="51"/>
      <c r="L24" s="60"/>
      <c r="M24" s="52"/>
      <c r="N24" s="74"/>
      <c r="O24" s="75"/>
    </row>
    <row r="25" spans="2:15" ht="16.5" customHeight="1">
      <c r="B25" s="171"/>
      <c r="C25" s="100" t="s">
        <v>185</v>
      </c>
      <c r="D25" s="35"/>
      <c r="E25" s="36"/>
      <c r="F25" s="37"/>
      <c r="H25" s="171"/>
      <c r="I25" s="173" t="s">
        <v>32</v>
      </c>
      <c r="J25" s="30"/>
      <c r="K25" s="31"/>
      <c r="L25" s="71"/>
      <c r="M25" s="77"/>
      <c r="N25" s="72"/>
      <c r="O25" s="73"/>
    </row>
    <row r="26" spans="2:15" ht="16.5" customHeight="1">
      <c r="B26" s="171"/>
      <c r="C26" s="87" t="s">
        <v>203</v>
      </c>
      <c r="D26" s="27"/>
      <c r="E26" s="40"/>
      <c r="F26" s="41"/>
      <c r="H26" s="171"/>
      <c r="I26" s="174"/>
      <c r="J26" s="34" t="s">
        <v>194</v>
      </c>
      <c r="K26" s="35"/>
      <c r="L26" s="88" t="s">
        <v>158</v>
      </c>
      <c r="M26" s="45" t="s">
        <v>151</v>
      </c>
      <c r="N26" s="74"/>
      <c r="O26" s="48">
        <v>153000</v>
      </c>
    </row>
    <row r="27" spans="2:15" ht="16.5" customHeight="1">
      <c r="B27" s="171"/>
      <c r="C27" s="87" t="s">
        <v>204</v>
      </c>
      <c r="D27" s="27"/>
      <c r="E27" s="40"/>
      <c r="F27" s="41"/>
      <c r="H27" s="171"/>
      <c r="I27" s="174"/>
      <c r="J27" s="34"/>
      <c r="K27" s="35"/>
      <c r="L27" s="44"/>
      <c r="M27" s="45"/>
      <c r="N27" s="74"/>
      <c r="O27" s="48"/>
    </row>
    <row r="28" spans="2:15" ht="16.5" customHeight="1">
      <c r="B28" s="171"/>
      <c r="C28" s="87"/>
      <c r="D28" s="27"/>
      <c r="E28" s="40"/>
      <c r="F28" s="41"/>
      <c r="H28" s="171"/>
      <c r="I28" s="174"/>
      <c r="J28" s="38"/>
      <c r="K28" s="35"/>
      <c r="L28" s="44"/>
      <c r="M28" s="45"/>
      <c r="N28" s="74"/>
      <c r="O28" s="46"/>
    </row>
    <row r="29" spans="2:15" ht="16.5" customHeight="1">
      <c r="B29" s="84"/>
      <c r="C29" s="98" t="s">
        <v>184</v>
      </c>
      <c r="D29" s="35"/>
      <c r="E29" s="36"/>
      <c r="F29" s="37"/>
      <c r="H29" s="171"/>
      <c r="I29" s="174"/>
      <c r="J29" s="50"/>
      <c r="K29" s="51"/>
      <c r="L29" s="60"/>
      <c r="M29" s="52"/>
      <c r="N29" s="74"/>
      <c r="O29" s="75"/>
    </row>
    <row r="30" spans="2:15" ht="16.5" customHeight="1">
      <c r="B30" s="176" t="s">
        <v>33</v>
      </c>
      <c r="C30" s="177"/>
      <c r="D30" s="177"/>
      <c r="E30" s="178"/>
      <c r="F30" s="54">
        <f>SUM(F12:F28)</f>
        <v>1508000</v>
      </c>
      <c r="H30" s="171"/>
      <c r="I30" s="174"/>
      <c r="J30" s="34"/>
      <c r="K30" s="35"/>
      <c r="L30" s="44"/>
      <c r="M30" s="45"/>
      <c r="N30" s="74"/>
      <c r="O30" s="46"/>
    </row>
    <row r="31" spans="2:15" ht="16.5" customHeight="1">
      <c r="B31" s="179" t="s">
        <v>103</v>
      </c>
      <c r="C31" s="180"/>
      <c r="D31" s="180"/>
      <c r="E31" s="181"/>
      <c r="F31" s="47">
        <v>4698000</v>
      </c>
      <c r="H31" s="171"/>
      <c r="I31" s="174"/>
      <c r="J31" s="34"/>
      <c r="K31" s="35"/>
      <c r="L31" s="44"/>
      <c r="M31" s="45"/>
      <c r="N31" s="74"/>
      <c r="O31" s="48"/>
    </row>
    <row r="32" spans="2:15" ht="16.5" customHeight="1">
      <c r="B32" s="168" t="s">
        <v>34</v>
      </c>
      <c r="C32" s="169"/>
      <c r="D32" s="169"/>
      <c r="E32" s="166"/>
      <c r="F32" s="49">
        <f>F30+F31</f>
        <v>6206000</v>
      </c>
      <c r="H32" s="171"/>
      <c r="I32" s="175"/>
      <c r="J32" s="50"/>
      <c r="K32" s="51"/>
      <c r="L32" s="51"/>
      <c r="M32" s="52"/>
      <c r="N32" s="78"/>
      <c r="O32" s="46"/>
    </row>
    <row r="33" spans="2:21" ht="16.5" customHeight="1">
      <c r="H33" s="172"/>
      <c r="I33" s="182" t="s">
        <v>107</v>
      </c>
      <c r="J33" s="183"/>
      <c r="K33" s="183"/>
      <c r="L33" s="183"/>
      <c r="M33" s="183"/>
      <c r="N33" s="183"/>
      <c r="O33" s="54">
        <f>SUM(O12:O32)</f>
        <v>4698000</v>
      </c>
    </row>
    <row r="34" spans="2:21" ht="16.5" customHeight="1">
      <c r="H34" s="185" t="s">
        <v>108</v>
      </c>
      <c r="I34" s="186"/>
      <c r="J34" s="186"/>
      <c r="K34" s="186"/>
      <c r="L34" s="186"/>
      <c r="M34" s="186"/>
      <c r="N34" s="186"/>
      <c r="O34" s="54">
        <f>SUMIFS(O13:O32,N13:N32,U34)</f>
        <v>2840000</v>
      </c>
      <c r="R34" s="23" t="s">
        <v>110</v>
      </c>
      <c r="S34" s="23" t="s">
        <v>111</v>
      </c>
      <c r="T34" s="23" t="s">
        <v>112</v>
      </c>
      <c r="U34" s="23" t="s">
        <v>111</v>
      </c>
    </row>
    <row r="35" spans="2:21" ht="58.5" customHeight="1">
      <c r="H35" s="187" t="s">
        <v>109</v>
      </c>
      <c r="I35" s="188"/>
      <c r="J35" s="188"/>
      <c r="K35" s="188"/>
      <c r="L35" s="188"/>
      <c r="M35" s="188"/>
      <c r="N35" s="189"/>
      <c r="O35" s="55">
        <f>IF(AND(F8="課税事業者"),ROUNDDOWN(O33-(O33-O34)*10/110,0),+O33)</f>
        <v>4529090</v>
      </c>
      <c r="P35" s="56"/>
    </row>
    <row r="36" spans="2:21" ht="17.350000000000001" customHeight="1">
      <c r="H36" s="190" t="s">
        <v>104</v>
      </c>
      <c r="I36" s="46"/>
      <c r="J36" s="57"/>
      <c r="K36" s="57"/>
      <c r="L36" s="58"/>
      <c r="M36" s="57"/>
      <c r="N36" s="57"/>
      <c r="O36" s="59"/>
    </row>
    <row r="37" spans="2:21" ht="17.350000000000001" customHeight="1">
      <c r="H37" s="191"/>
      <c r="I37" s="46"/>
      <c r="J37" s="57" t="s">
        <v>195</v>
      </c>
      <c r="K37" s="57"/>
      <c r="L37" s="58"/>
      <c r="M37" s="57"/>
      <c r="N37" s="57"/>
      <c r="O37" s="59">
        <v>88000</v>
      </c>
    </row>
    <row r="38" spans="2:21" ht="17.350000000000001" customHeight="1">
      <c r="H38" s="191"/>
      <c r="I38" s="46"/>
      <c r="J38" s="57" t="s">
        <v>196</v>
      </c>
      <c r="K38" s="57"/>
      <c r="L38" s="58"/>
      <c r="M38" s="57"/>
      <c r="N38" s="57"/>
      <c r="O38" s="59">
        <v>1420000</v>
      </c>
    </row>
    <row r="39" spans="2:21" ht="17.350000000000001" customHeight="1">
      <c r="H39" s="191"/>
      <c r="I39" s="46"/>
      <c r="J39" s="57" t="s">
        <v>197</v>
      </c>
      <c r="K39" s="57"/>
      <c r="L39" s="58"/>
      <c r="M39" s="57"/>
      <c r="N39" s="57"/>
      <c r="O39" s="95" t="s">
        <v>159</v>
      </c>
    </row>
    <row r="40" spans="2:21" ht="17.350000000000001" customHeight="1">
      <c r="H40" s="191"/>
      <c r="I40" s="46"/>
      <c r="J40" s="57"/>
      <c r="K40" s="57"/>
      <c r="L40" s="58"/>
      <c r="M40" s="35"/>
      <c r="N40" s="35"/>
      <c r="O40" s="59"/>
    </row>
    <row r="41" spans="2:21" ht="17.350000000000001" customHeight="1">
      <c r="H41" s="191"/>
      <c r="I41" s="46"/>
      <c r="J41" s="35"/>
      <c r="K41" s="35"/>
      <c r="L41" s="44"/>
      <c r="M41" s="35"/>
      <c r="N41" s="35"/>
      <c r="O41" s="59"/>
    </row>
    <row r="42" spans="2:21" ht="17.350000000000001" customHeight="1">
      <c r="H42" s="191"/>
      <c r="I42" s="46"/>
      <c r="J42" s="35"/>
      <c r="K42" s="35"/>
      <c r="L42" s="44"/>
      <c r="M42" s="35"/>
      <c r="N42" s="35"/>
      <c r="O42" s="59"/>
    </row>
    <row r="43" spans="2:21" ht="17.350000000000001" customHeight="1">
      <c r="H43" s="191"/>
      <c r="I43" s="53"/>
      <c r="J43" s="51"/>
      <c r="K43" s="51"/>
      <c r="L43" s="60"/>
      <c r="M43" s="51"/>
      <c r="N43" s="51"/>
      <c r="O43" s="59"/>
    </row>
    <row r="44" spans="2:21" ht="17.350000000000001" customHeight="1">
      <c r="H44" s="192"/>
      <c r="I44" s="182" t="s">
        <v>105</v>
      </c>
      <c r="J44" s="183"/>
      <c r="K44" s="183"/>
      <c r="L44" s="183"/>
      <c r="M44" s="183"/>
      <c r="N44" s="183"/>
      <c r="O44" s="61">
        <f>SUM(O36:O43)</f>
        <v>1508000</v>
      </c>
    </row>
    <row r="45" spans="2:21" ht="17.350000000000001" customHeight="1">
      <c r="H45" s="168" t="s">
        <v>106</v>
      </c>
      <c r="I45" s="169"/>
      <c r="J45" s="169"/>
      <c r="K45" s="169"/>
      <c r="L45" s="169"/>
      <c r="M45" s="169"/>
      <c r="N45" s="166"/>
      <c r="O45" s="55">
        <f>O33+O44</f>
        <v>6206000</v>
      </c>
    </row>
    <row r="46" spans="2:21" ht="17.350000000000001" customHeight="1">
      <c r="B46" s="62" t="s">
        <v>64</v>
      </c>
      <c r="H46" s="26"/>
      <c r="I46" s="26"/>
      <c r="J46" s="26"/>
      <c r="K46" s="26"/>
      <c r="L46" s="26"/>
      <c r="M46" s="26"/>
      <c r="N46" s="26"/>
      <c r="O46" s="63"/>
    </row>
    <row r="47" spans="2:21" ht="17.350000000000001" customHeight="1">
      <c r="B47" s="62" t="s">
        <v>37</v>
      </c>
      <c r="H47" s="26"/>
      <c r="I47" s="26"/>
      <c r="J47" s="26"/>
      <c r="K47" s="26"/>
      <c r="L47" s="26"/>
      <c r="M47" s="26"/>
      <c r="N47" s="26"/>
      <c r="O47" s="64"/>
    </row>
    <row r="48" spans="2:21" ht="17.350000000000001" customHeight="1">
      <c r="B48" s="62" t="s">
        <v>52</v>
      </c>
    </row>
    <row r="49" spans="2:5" ht="17.350000000000001" customHeight="1">
      <c r="B49" s="62" t="s">
        <v>35</v>
      </c>
    </row>
    <row r="51" spans="2:5">
      <c r="B51" s="65"/>
      <c r="D51" s="65"/>
    </row>
    <row r="52" spans="2:5">
      <c r="B52" s="184" t="s">
        <v>67</v>
      </c>
      <c r="C52" s="184"/>
      <c r="D52" s="184"/>
      <c r="E52" s="65">
        <f>F31</f>
        <v>4698000</v>
      </c>
    </row>
    <row r="53" spans="2:5">
      <c r="B53" s="184" t="s">
        <v>68</v>
      </c>
      <c r="C53" s="184"/>
      <c r="D53" s="184"/>
      <c r="E53" s="65">
        <f>O35</f>
        <v>4529090</v>
      </c>
    </row>
    <row r="55" spans="2:5">
      <c r="B55" s="184" t="s">
        <v>69</v>
      </c>
      <c r="C55" s="184"/>
      <c r="D55" s="184"/>
      <c r="E55" s="65">
        <f>F32</f>
        <v>6206000</v>
      </c>
    </row>
    <row r="56" spans="2:5">
      <c r="B56" s="184" t="s">
        <v>125</v>
      </c>
      <c r="C56" s="184"/>
      <c r="D56" s="184"/>
      <c r="E56" s="65">
        <f>O45</f>
        <v>6206000</v>
      </c>
    </row>
  </sheetData>
  <mergeCells count="23">
    <mergeCell ref="B53:D53"/>
    <mergeCell ref="B55:D55"/>
    <mergeCell ref="B56:D56"/>
    <mergeCell ref="H34:N34"/>
    <mergeCell ref="H35:N35"/>
    <mergeCell ref="H36:H44"/>
    <mergeCell ref="I44:N44"/>
    <mergeCell ref="H45:N45"/>
    <mergeCell ref="B52:D52"/>
    <mergeCell ref="B8:E8"/>
    <mergeCell ref="C11:E11"/>
    <mergeCell ref="H11:I11"/>
    <mergeCell ref="J11:N11"/>
    <mergeCell ref="B12:B23"/>
    <mergeCell ref="H12:H33"/>
    <mergeCell ref="I12:I16"/>
    <mergeCell ref="I20:I24"/>
    <mergeCell ref="B24:B28"/>
    <mergeCell ref="I25:I32"/>
    <mergeCell ref="B30:E30"/>
    <mergeCell ref="B31:E31"/>
    <mergeCell ref="B32:E32"/>
    <mergeCell ref="I33:N33"/>
  </mergeCells>
  <phoneticPr fontId="12"/>
  <dataValidations count="2">
    <dataValidation type="list" allowBlank="1" showInputMessage="1" showErrorMessage="1" sqref="F8">
      <formula1>"課税事業者,簡易課税事業者,免税事業者"</formula1>
    </dataValidation>
    <dataValidation type="list" allowBlank="1" showInputMessage="1" showErrorMessage="1" sqref="M13:N32">
      <formula1>"対象"</formula1>
    </dataValidation>
  </dataValidations>
  <printOptions horizontalCentered="1"/>
  <pageMargins left="0.25" right="0.25" top="0.75" bottom="0.75" header="0.3" footer="0.3"/>
  <pageSetup paperSize="9" scale="75" orientation="portrait" horizontalDpi="300" verticalDpi="300" r:id="rId1"/>
  <headerFooter>
    <oddFooter>&amp;C&amp;"Century,標準"- 14 -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O23"/>
  <sheetViews>
    <sheetView showZeros="0" view="pageBreakPreview" topLeftCell="A16" zoomScaleNormal="100" zoomScaleSheetLayoutView="100" workbookViewId="0">
      <selection activeCell="R16" sqref="R16"/>
    </sheetView>
  </sheetViews>
  <sheetFormatPr defaultColWidth="9" defaultRowHeight="13.35"/>
  <cols>
    <col min="1" max="1" width="1.109375" style="6" customWidth="1"/>
    <col min="2" max="2" width="13.109375" style="6" customWidth="1"/>
    <col min="3" max="3" width="9.6640625" style="6" customWidth="1"/>
    <col min="4" max="4" width="7.33203125" style="6" customWidth="1"/>
    <col min="5" max="5" width="6.109375" style="6" customWidth="1"/>
    <col min="6" max="6" width="9" style="6"/>
    <col min="7" max="7" width="4.109375" style="6" bestFit="1" customWidth="1"/>
    <col min="8" max="8" width="3.109375" style="6" customWidth="1"/>
    <col min="9" max="9" width="4.109375" style="6" customWidth="1"/>
    <col min="10" max="10" width="2.109375" style="6" customWidth="1"/>
    <col min="11" max="11" width="4.109375" style="6" customWidth="1"/>
    <col min="12" max="12" width="1.88671875" style="6" customWidth="1"/>
    <col min="13" max="13" width="4.109375" style="6" bestFit="1" customWidth="1"/>
    <col min="14" max="14" width="17.44140625" style="6" customWidth="1"/>
    <col min="15" max="15" width="3.88671875" style="6" customWidth="1"/>
    <col min="16" max="16" width="1.33203125" style="6" customWidth="1"/>
    <col min="17" max="16384" width="9" style="6"/>
  </cols>
  <sheetData>
    <row r="1" spans="1:15">
      <c r="A1" s="18" t="s">
        <v>63</v>
      </c>
    </row>
    <row r="2" spans="1:15">
      <c r="B2" s="79"/>
      <c r="C2" s="79"/>
      <c r="D2" s="79"/>
      <c r="E2" s="79"/>
      <c r="F2" s="79"/>
      <c r="G2" s="79"/>
      <c r="H2" s="79"/>
      <c r="I2" s="79"/>
      <c r="J2" s="79"/>
      <c r="K2" s="79"/>
      <c r="L2" s="79"/>
      <c r="M2" s="79"/>
      <c r="N2" s="208" t="s">
        <v>78</v>
      </c>
      <c r="O2" s="208"/>
    </row>
    <row r="3" spans="1:15" ht="14.7">
      <c r="B3" s="209" t="s">
        <v>2</v>
      </c>
      <c r="C3" s="209"/>
      <c r="D3" s="209"/>
      <c r="E3" s="209"/>
      <c r="F3" s="209"/>
      <c r="G3" s="209"/>
      <c r="H3" s="209"/>
      <c r="I3" s="209"/>
      <c r="J3" s="209"/>
      <c r="K3" s="209"/>
      <c r="L3" s="209"/>
      <c r="M3" s="209"/>
      <c r="N3" s="209"/>
      <c r="O3" s="209"/>
    </row>
    <row r="4" spans="1:15">
      <c r="B4" s="79"/>
      <c r="C4" s="79"/>
      <c r="D4" s="79"/>
      <c r="E4" s="79"/>
      <c r="F4" s="79"/>
      <c r="G4" s="79"/>
      <c r="H4" s="79"/>
      <c r="I4" s="79"/>
      <c r="J4" s="79"/>
      <c r="K4" s="79"/>
      <c r="L4" s="79"/>
      <c r="M4" s="79"/>
      <c r="N4" s="210" t="s">
        <v>167</v>
      </c>
      <c r="O4" s="210"/>
    </row>
    <row r="5" spans="1:15" ht="18.850000000000001" customHeight="1">
      <c r="B5" s="80" t="s">
        <v>3</v>
      </c>
      <c r="C5" s="211" t="s">
        <v>160</v>
      </c>
      <c r="D5" s="211"/>
      <c r="E5" s="211"/>
      <c r="F5" s="211"/>
      <c r="G5" s="211"/>
      <c r="H5" s="211"/>
      <c r="I5" s="211" t="s">
        <v>4</v>
      </c>
      <c r="J5" s="200" t="s">
        <v>71</v>
      </c>
      <c r="K5" s="200"/>
      <c r="L5" s="200"/>
      <c r="M5" s="212" t="s">
        <v>172</v>
      </c>
      <c r="N5" s="213"/>
      <c r="O5" s="214"/>
    </row>
    <row r="6" spans="1:15" ht="18.850000000000001" customHeight="1">
      <c r="B6" s="218" t="s">
        <v>70</v>
      </c>
      <c r="C6" s="220" t="str">
        <f>'３　収支予算書'!K5</f>
        <v>株式会社　ドーガ</v>
      </c>
      <c r="D6" s="220"/>
      <c r="E6" s="220"/>
      <c r="F6" s="220"/>
      <c r="G6" s="220"/>
      <c r="H6" s="220"/>
      <c r="I6" s="220"/>
      <c r="J6" s="200"/>
      <c r="K6" s="200"/>
      <c r="L6" s="200"/>
      <c r="M6" s="215"/>
      <c r="N6" s="216"/>
      <c r="O6" s="217"/>
    </row>
    <row r="7" spans="1:15" ht="18.850000000000001" customHeight="1">
      <c r="B7" s="219" t="s">
        <v>18</v>
      </c>
      <c r="C7" s="220"/>
      <c r="D7" s="220"/>
      <c r="E7" s="220"/>
      <c r="F7" s="220"/>
      <c r="G7" s="220"/>
      <c r="H7" s="220"/>
      <c r="I7" s="220"/>
      <c r="J7" s="200" t="s">
        <v>72</v>
      </c>
      <c r="K7" s="200"/>
      <c r="L7" s="200"/>
      <c r="M7" s="81"/>
      <c r="N7" s="93" t="s">
        <v>162</v>
      </c>
      <c r="O7" s="82"/>
    </row>
    <row r="8" spans="1:15" ht="24" customHeight="1">
      <c r="B8" s="197" t="s">
        <v>19</v>
      </c>
      <c r="C8" s="202" t="s">
        <v>161</v>
      </c>
      <c r="D8" s="203"/>
      <c r="E8" s="203"/>
      <c r="F8" s="203"/>
      <c r="G8" s="203"/>
      <c r="H8" s="203"/>
      <c r="I8" s="203"/>
      <c r="J8" s="197" t="s">
        <v>5</v>
      </c>
      <c r="K8" s="197"/>
      <c r="L8" s="197"/>
      <c r="M8" s="204" t="s">
        <v>163</v>
      </c>
      <c r="N8" s="205"/>
      <c r="O8" s="206"/>
    </row>
    <row r="9" spans="1:15" ht="24" customHeight="1">
      <c r="B9" s="197"/>
      <c r="C9" s="203"/>
      <c r="D9" s="203"/>
      <c r="E9" s="203"/>
      <c r="F9" s="203"/>
      <c r="G9" s="203"/>
      <c r="H9" s="203"/>
      <c r="I9" s="203"/>
      <c r="J9" s="197" t="s">
        <v>6</v>
      </c>
      <c r="K9" s="197"/>
      <c r="L9" s="197"/>
      <c r="M9" s="207" t="s">
        <v>164</v>
      </c>
      <c r="N9" s="205"/>
      <c r="O9" s="206"/>
    </row>
    <row r="10" spans="1:15" ht="24" customHeight="1">
      <c r="B10" s="80" t="s">
        <v>20</v>
      </c>
      <c r="C10" s="83" t="s">
        <v>165</v>
      </c>
      <c r="D10" s="197" t="s">
        <v>7</v>
      </c>
      <c r="E10" s="197"/>
      <c r="F10" s="201" t="s">
        <v>166</v>
      </c>
      <c r="G10" s="201"/>
      <c r="H10" s="201"/>
      <c r="I10" s="201"/>
      <c r="J10" s="201"/>
      <c r="K10" s="201"/>
      <c r="L10" s="201"/>
      <c r="M10" s="201"/>
      <c r="N10" s="201"/>
      <c r="O10" s="201"/>
    </row>
    <row r="11" spans="1:15" ht="18" customHeight="1">
      <c r="B11" s="197" t="s">
        <v>21</v>
      </c>
      <c r="C11" s="197" t="s">
        <v>8</v>
      </c>
      <c r="D11" s="197"/>
      <c r="E11" s="197"/>
      <c r="F11" s="197"/>
      <c r="G11" s="197" t="s">
        <v>9</v>
      </c>
      <c r="H11" s="197"/>
      <c r="I11" s="197"/>
      <c r="J11" s="197"/>
      <c r="K11" s="197"/>
      <c r="L11" s="197"/>
      <c r="M11" s="197"/>
      <c r="N11" s="197"/>
      <c r="O11" s="197"/>
    </row>
    <row r="12" spans="1:15" ht="87.85" customHeight="1">
      <c r="B12" s="197"/>
      <c r="C12" s="198" t="s">
        <v>177</v>
      </c>
      <c r="D12" s="198"/>
      <c r="E12" s="198"/>
      <c r="F12" s="198"/>
      <c r="G12" s="198" t="s">
        <v>178</v>
      </c>
      <c r="H12" s="199"/>
      <c r="I12" s="199"/>
      <c r="J12" s="199"/>
      <c r="K12" s="199"/>
      <c r="L12" s="199"/>
      <c r="M12" s="199"/>
      <c r="N12" s="199"/>
      <c r="O12" s="199"/>
    </row>
    <row r="13" spans="1:15" ht="110.35" customHeight="1">
      <c r="B13" s="80" t="s">
        <v>10</v>
      </c>
      <c r="C13" s="198" t="s">
        <v>179</v>
      </c>
      <c r="D13" s="199"/>
      <c r="E13" s="199"/>
      <c r="F13" s="199"/>
      <c r="G13" s="199"/>
      <c r="H13" s="199"/>
      <c r="I13" s="199"/>
      <c r="J13" s="199"/>
      <c r="K13" s="199"/>
      <c r="L13" s="199"/>
      <c r="M13" s="199"/>
      <c r="N13" s="199"/>
      <c r="O13" s="199"/>
    </row>
    <row r="14" spans="1:15" ht="85.5" customHeight="1">
      <c r="B14" s="80" t="s">
        <v>22</v>
      </c>
      <c r="C14" s="198" t="s">
        <v>180</v>
      </c>
      <c r="D14" s="199"/>
      <c r="E14" s="199"/>
      <c r="F14" s="199"/>
      <c r="G14" s="199"/>
      <c r="H14" s="199"/>
      <c r="I14" s="199"/>
      <c r="J14" s="199"/>
      <c r="K14" s="199"/>
      <c r="L14" s="199"/>
      <c r="M14" s="199"/>
      <c r="N14" s="199"/>
      <c r="O14" s="199"/>
    </row>
    <row r="15" spans="1:15" ht="100.5" customHeight="1">
      <c r="B15" s="200" t="s">
        <v>11</v>
      </c>
      <c r="C15" s="198" t="s">
        <v>200</v>
      </c>
      <c r="D15" s="199"/>
      <c r="E15" s="199"/>
      <c r="F15" s="199"/>
      <c r="G15" s="199"/>
      <c r="H15" s="199"/>
      <c r="I15" s="199"/>
      <c r="J15" s="199"/>
      <c r="K15" s="199"/>
      <c r="L15" s="199"/>
      <c r="M15" s="199"/>
      <c r="N15" s="199"/>
      <c r="O15" s="199"/>
    </row>
    <row r="16" spans="1:15" ht="123.35" customHeight="1">
      <c r="B16" s="200"/>
      <c r="C16" s="199"/>
      <c r="D16" s="199"/>
      <c r="E16" s="199"/>
      <c r="F16" s="199"/>
      <c r="G16" s="199"/>
      <c r="H16" s="199"/>
      <c r="I16" s="199"/>
      <c r="J16" s="199"/>
      <c r="K16" s="199"/>
      <c r="L16" s="199"/>
      <c r="M16" s="199"/>
      <c r="N16" s="199"/>
      <c r="O16" s="199"/>
    </row>
    <row r="17" spans="2:15" ht="18.850000000000001" customHeight="1">
      <c r="B17" s="197" t="s">
        <v>12</v>
      </c>
      <c r="C17" s="197"/>
      <c r="D17" s="197"/>
      <c r="E17" s="197" t="s">
        <v>168</v>
      </c>
      <c r="F17" s="197"/>
      <c r="G17" s="197"/>
      <c r="H17" s="197" t="s">
        <v>169</v>
      </c>
      <c r="I17" s="197"/>
      <c r="J17" s="197"/>
      <c r="K17" s="197"/>
      <c r="L17" s="197"/>
      <c r="M17" s="197"/>
      <c r="N17" s="197" t="s">
        <v>170</v>
      </c>
      <c r="O17" s="197"/>
    </row>
    <row r="18" spans="2:15" ht="18.850000000000001" customHeight="1">
      <c r="B18" s="197"/>
      <c r="C18" s="197" t="s">
        <v>13</v>
      </c>
      <c r="D18" s="197"/>
      <c r="E18" s="193">
        <v>34469</v>
      </c>
      <c r="F18" s="194"/>
      <c r="G18" s="80" t="s">
        <v>14</v>
      </c>
      <c r="H18" s="195">
        <v>37932</v>
      </c>
      <c r="I18" s="196"/>
      <c r="J18" s="196"/>
      <c r="K18" s="196"/>
      <c r="L18" s="196"/>
      <c r="M18" s="80" t="s">
        <v>14</v>
      </c>
      <c r="N18" s="94">
        <v>43811</v>
      </c>
      <c r="O18" s="80" t="s">
        <v>14</v>
      </c>
    </row>
    <row r="19" spans="2:15" ht="18.850000000000001" customHeight="1">
      <c r="B19" s="197"/>
      <c r="C19" s="197" t="s">
        <v>15</v>
      </c>
      <c r="D19" s="197"/>
      <c r="E19" s="193">
        <v>32873</v>
      </c>
      <c r="F19" s="194"/>
      <c r="G19" s="80" t="s">
        <v>14</v>
      </c>
      <c r="H19" s="195">
        <v>34535</v>
      </c>
      <c r="I19" s="196"/>
      <c r="J19" s="196"/>
      <c r="K19" s="196"/>
      <c r="L19" s="196"/>
      <c r="M19" s="80" t="s">
        <v>14</v>
      </c>
      <c r="N19" s="94">
        <v>36301</v>
      </c>
      <c r="O19" s="80" t="s">
        <v>14</v>
      </c>
    </row>
    <row r="20" spans="2:15" ht="18.850000000000001" customHeight="1">
      <c r="B20" s="197"/>
      <c r="C20" s="197" t="s">
        <v>16</v>
      </c>
      <c r="D20" s="197"/>
      <c r="E20" s="193">
        <v>1596</v>
      </c>
      <c r="F20" s="194"/>
      <c r="G20" s="80" t="s">
        <v>14</v>
      </c>
      <c r="H20" s="195">
        <v>3397</v>
      </c>
      <c r="I20" s="196"/>
      <c r="J20" s="196"/>
      <c r="K20" s="196"/>
      <c r="L20" s="196"/>
      <c r="M20" s="80" t="s">
        <v>14</v>
      </c>
      <c r="N20" s="94">
        <v>7510</v>
      </c>
      <c r="O20" s="80" t="s">
        <v>14</v>
      </c>
    </row>
    <row r="21" spans="2:15" ht="18.850000000000001" customHeight="1">
      <c r="B21" s="197"/>
      <c r="C21" s="197" t="s">
        <v>17</v>
      </c>
      <c r="D21" s="197"/>
      <c r="E21" s="193">
        <v>3847</v>
      </c>
      <c r="F21" s="194"/>
      <c r="G21" s="80" t="s">
        <v>14</v>
      </c>
      <c r="H21" s="195">
        <v>7174</v>
      </c>
      <c r="I21" s="196"/>
      <c r="J21" s="196"/>
      <c r="K21" s="196"/>
      <c r="L21" s="196"/>
      <c r="M21" s="80" t="s">
        <v>14</v>
      </c>
      <c r="N21" s="94">
        <v>14350</v>
      </c>
      <c r="O21" s="80" t="s">
        <v>14</v>
      </c>
    </row>
    <row r="22" spans="2:15" ht="6.85" customHeight="1">
      <c r="B22" s="7"/>
      <c r="C22" s="7"/>
      <c r="D22" s="7"/>
      <c r="E22" s="7"/>
      <c r="F22" s="7"/>
      <c r="G22" s="7"/>
      <c r="H22" s="7"/>
      <c r="I22" s="7"/>
      <c r="J22" s="7"/>
      <c r="K22" s="7"/>
      <c r="L22" s="7"/>
      <c r="M22" s="7"/>
      <c r="N22" s="7"/>
    </row>
    <row r="23" spans="2:15">
      <c r="B23" s="8"/>
    </row>
  </sheetData>
  <mergeCells count="43">
    <mergeCell ref="N2:O2"/>
    <mergeCell ref="B3:O3"/>
    <mergeCell ref="N4:O4"/>
    <mergeCell ref="C5:I5"/>
    <mergeCell ref="J5:L6"/>
    <mergeCell ref="M5:O6"/>
    <mergeCell ref="B6:B7"/>
    <mergeCell ref="C6:I7"/>
    <mergeCell ref="J7:L7"/>
    <mergeCell ref="B8:B9"/>
    <mergeCell ref="C8:I9"/>
    <mergeCell ref="J8:L8"/>
    <mergeCell ref="M8:O8"/>
    <mergeCell ref="J9:L9"/>
    <mergeCell ref="M9:O9"/>
    <mergeCell ref="D10:E10"/>
    <mergeCell ref="F10:O10"/>
    <mergeCell ref="B11:B12"/>
    <mergeCell ref="C11:F11"/>
    <mergeCell ref="G11:O11"/>
    <mergeCell ref="C12:F12"/>
    <mergeCell ref="G12:O12"/>
    <mergeCell ref="C13:O13"/>
    <mergeCell ref="C14:O14"/>
    <mergeCell ref="B15:B16"/>
    <mergeCell ref="C15:O16"/>
    <mergeCell ref="B17:B21"/>
    <mergeCell ref="C17:D17"/>
    <mergeCell ref="E17:G17"/>
    <mergeCell ref="H17:M17"/>
    <mergeCell ref="N17:O17"/>
    <mergeCell ref="C18:D18"/>
    <mergeCell ref="C21:D21"/>
    <mergeCell ref="E21:F21"/>
    <mergeCell ref="H21:L21"/>
    <mergeCell ref="E18:F18"/>
    <mergeCell ref="H18:L18"/>
    <mergeCell ref="C19:D19"/>
    <mergeCell ref="E19:F19"/>
    <mergeCell ref="H19:L19"/>
    <mergeCell ref="C20:D20"/>
    <mergeCell ref="E20:F20"/>
    <mergeCell ref="H20:L20"/>
  </mergeCells>
  <phoneticPr fontId="3"/>
  <printOptions horizontalCentered="1"/>
  <pageMargins left="0.25" right="0.25" top="0.75" bottom="0.75" header="0.3" footer="0.3"/>
  <pageSetup paperSize="9" scale="98" orientation="portrait" horizontalDpi="300" verticalDpi="300" r:id="rId1"/>
  <ignoredErrors>
    <ignoredError sqref="N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S33"/>
  <sheetViews>
    <sheetView view="pageBreakPreview" zoomScaleNormal="100" zoomScaleSheetLayoutView="100" workbookViewId="0">
      <selection activeCell="M10" sqref="M10:AN10"/>
    </sheetView>
  </sheetViews>
  <sheetFormatPr defaultColWidth="9" defaultRowHeight="13.35"/>
  <cols>
    <col min="1" max="1" width="2.44140625" style="2" customWidth="1"/>
    <col min="2" max="2" width="0.88671875" style="2" customWidth="1"/>
    <col min="3" max="67" width="2.6640625" style="2" customWidth="1"/>
    <col min="68" max="16384" width="9" style="2"/>
  </cols>
  <sheetData>
    <row r="1" spans="1:45" ht="21.85" customHeight="1">
      <c r="C1" s="9"/>
    </row>
    <row r="2" spans="1:45" ht="18.850000000000001" customHeight="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3" t="s">
        <v>77</v>
      </c>
      <c r="AP2" s="1"/>
      <c r="AQ2" s="1"/>
      <c r="AR2" s="1"/>
    </row>
    <row r="3" spans="1:45" ht="16.5" customHeight="1">
      <c r="C3" s="118" t="s">
        <v>54</v>
      </c>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P3" s="1"/>
      <c r="AQ3" s="1"/>
      <c r="AR3" s="1"/>
    </row>
    <row r="4" spans="1:45" ht="18.850000000000001" customHeight="1">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P4" s="1"/>
      <c r="AQ4" s="1"/>
      <c r="AR4" s="1"/>
    </row>
    <row r="5" spans="1:45" ht="15.85" customHeight="1">
      <c r="C5" s="221" t="s">
        <v>94</v>
      </c>
      <c r="D5" s="221"/>
      <c r="E5" s="221"/>
      <c r="F5" s="221"/>
      <c r="G5" s="221"/>
      <c r="H5" s="221"/>
      <c r="I5" s="221"/>
      <c r="J5" s="221"/>
      <c r="K5" s="221"/>
      <c r="L5" s="221"/>
      <c r="M5" s="117" t="s">
        <v>57</v>
      </c>
      <c r="N5" s="117"/>
      <c r="O5" s="117"/>
      <c r="P5" s="117"/>
      <c r="Q5" s="117"/>
      <c r="R5" s="117"/>
      <c r="S5" s="117"/>
      <c r="T5" s="117"/>
      <c r="U5" s="117"/>
      <c r="V5" s="117"/>
      <c r="W5" s="117"/>
      <c r="X5" s="117"/>
      <c r="Y5" s="117"/>
      <c r="Z5" s="117"/>
      <c r="AA5" s="117" t="s">
        <v>58</v>
      </c>
      <c r="AB5" s="117"/>
      <c r="AC5" s="117"/>
      <c r="AD5" s="117"/>
      <c r="AE5" s="117"/>
      <c r="AF5" s="117"/>
      <c r="AG5" s="117"/>
      <c r="AH5" s="117"/>
      <c r="AI5" s="117"/>
      <c r="AJ5" s="117"/>
      <c r="AK5" s="117"/>
      <c r="AL5" s="117"/>
      <c r="AM5" s="117"/>
      <c r="AN5" s="117"/>
      <c r="AP5" s="1"/>
      <c r="AQ5" s="1"/>
      <c r="AR5" s="1"/>
    </row>
    <row r="6" spans="1:45" ht="30" customHeight="1">
      <c r="C6" s="221"/>
      <c r="D6" s="221"/>
      <c r="E6" s="221"/>
      <c r="F6" s="221"/>
      <c r="G6" s="221"/>
      <c r="H6" s="221"/>
      <c r="I6" s="221"/>
      <c r="J6" s="221"/>
      <c r="K6" s="221"/>
      <c r="L6" s="221"/>
      <c r="M6" s="117" t="s">
        <v>171</v>
      </c>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0"/>
      <c r="AP6" s="10"/>
      <c r="AQ6" s="10"/>
      <c r="AR6" s="10"/>
      <c r="AS6" s="10"/>
    </row>
    <row r="7" spans="1:45" ht="19.5" customHeight="1">
      <c r="C7" s="12"/>
      <c r="D7" s="12"/>
      <c r="E7" s="12"/>
      <c r="F7" s="12"/>
      <c r="G7" s="12"/>
      <c r="H7" s="12"/>
      <c r="I7" s="12"/>
      <c r="J7" s="12"/>
      <c r="K7" s="12"/>
      <c r="L7" s="12"/>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P7" s="1"/>
      <c r="AQ7" s="1"/>
      <c r="AR7" s="1"/>
    </row>
    <row r="8" spans="1:45" ht="16.5" customHeight="1">
      <c r="C8" s="117" t="s">
        <v>55</v>
      </c>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0"/>
      <c r="AP8" s="10"/>
      <c r="AQ8" s="10"/>
      <c r="AR8" s="10"/>
      <c r="AS8" s="10"/>
    </row>
    <row r="9" spans="1:45" ht="76" customHeight="1">
      <c r="C9" s="223" t="s">
        <v>96</v>
      </c>
      <c r="D9" s="162"/>
      <c r="E9" s="162"/>
      <c r="F9" s="162"/>
      <c r="G9" s="162"/>
      <c r="H9" s="162"/>
      <c r="I9" s="162"/>
      <c r="J9" s="162"/>
      <c r="K9" s="162"/>
      <c r="L9" s="224"/>
      <c r="M9" s="222" t="s">
        <v>181</v>
      </c>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c r="AO9" s="11"/>
      <c r="AP9" s="11"/>
      <c r="AQ9" s="11"/>
      <c r="AR9" s="11"/>
      <c r="AS9" s="11"/>
    </row>
    <row r="10" spans="1:45" ht="168" customHeight="1">
      <c r="C10" s="223" t="s">
        <v>123</v>
      </c>
      <c r="D10" s="225"/>
      <c r="E10" s="225"/>
      <c r="F10" s="225"/>
      <c r="G10" s="225"/>
      <c r="H10" s="225"/>
      <c r="I10" s="225"/>
      <c r="J10" s="225"/>
      <c r="K10" s="225"/>
      <c r="L10" s="226"/>
      <c r="M10" s="222" t="s">
        <v>199</v>
      </c>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c r="AN10" s="222"/>
      <c r="AO10" s="1"/>
      <c r="AP10" s="1"/>
      <c r="AQ10" s="1"/>
      <c r="AR10" s="1"/>
      <c r="AS10" s="1"/>
    </row>
    <row r="11" spans="1:45" ht="198" customHeight="1">
      <c r="C11" s="107" t="s">
        <v>124</v>
      </c>
      <c r="D11" s="120"/>
      <c r="E11" s="120"/>
      <c r="F11" s="120"/>
      <c r="G11" s="120"/>
      <c r="H11" s="120"/>
      <c r="I11" s="120"/>
      <c r="J11" s="120"/>
      <c r="K11" s="120"/>
      <c r="L11" s="121"/>
      <c r="M11" s="222" t="s">
        <v>182</v>
      </c>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c r="AN11" s="222"/>
      <c r="AO11" s="1"/>
      <c r="AP11" s="1"/>
      <c r="AQ11" s="1"/>
      <c r="AR11" s="1"/>
      <c r="AS11" s="1"/>
    </row>
    <row r="12" spans="1:45" ht="19.5" customHeight="1">
      <c r="C12" s="12"/>
      <c r="D12" s="12"/>
      <c r="E12" s="12"/>
      <c r="F12" s="12"/>
      <c r="G12" s="12"/>
      <c r="H12" s="12"/>
      <c r="I12" s="12"/>
      <c r="J12" s="12"/>
      <c r="K12" s="12"/>
      <c r="L12" s="12"/>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P12" s="1"/>
      <c r="AQ12" s="1"/>
      <c r="AR12" s="1"/>
    </row>
    <row r="13" spans="1:45" ht="16.5" customHeight="1">
      <c r="C13" s="101" t="s">
        <v>56</v>
      </c>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3"/>
      <c r="AO13" s="10"/>
      <c r="AP13" s="10"/>
      <c r="AQ13" s="10"/>
      <c r="AR13" s="10"/>
      <c r="AS13" s="10"/>
    </row>
    <row r="14" spans="1:45" ht="99" customHeight="1">
      <c r="C14" s="101"/>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3"/>
      <c r="AO14" s="10"/>
      <c r="AP14" s="10"/>
      <c r="AQ14" s="10"/>
      <c r="AR14" s="10"/>
      <c r="AS14" s="10"/>
    </row>
    <row r="15" spans="1:45" ht="99" customHeight="1">
      <c r="C15" s="101"/>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3"/>
      <c r="AO15" s="11"/>
      <c r="AP15" s="11"/>
      <c r="AQ15" s="11"/>
      <c r="AR15" s="11"/>
      <c r="AS15" s="11"/>
    </row>
    <row r="16" spans="1:45" s="1" customFormat="1" ht="18.850000000000001" customHeight="1">
      <c r="A16" s="2"/>
      <c r="B16" s="2"/>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row>
    <row r="17" spans="1:45" s="1" customFormat="1" ht="18.850000000000001" customHeight="1">
      <c r="A17" s="2"/>
      <c r="B17" s="2"/>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row>
    <row r="18" spans="1:45" s="1" customFormat="1" ht="18.850000000000001" customHeight="1">
      <c r="A18" s="2"/>
      <c r="B18" s="2"/>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row>
    <row r="19" spans="1:45" s="1" customFormat="1" ht="18.850000000000001" customHeight="1">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row>
    <row r="20" spans="1:45" ht="18.850000000000001" customHeight="1">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row>
    <row r="21" spans="1:45" s="1" customFormat="1" ht="18.850000000000001" customHeight="1"/>
    <row r="22" spans="1:45" s="1" customFormat="1" ht="18.850000000000001" customHeight="1">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row>
    <row r="23" spans="1:45" ht="18.850000000000001" customHeight="1">
      <c r="A23" s="1"/>
      <c r="B23" s="1"/>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row>
    <row r="24" spans="1:45" ht="18.850000000000001" customHeight="1">
      <c r="A24" s="1"/>
      <c r="B24" s="1"/>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row>
    <row r="25" spans="1:45" ht="18.850000000000001" customHeight="1">
      <c r="A25" s="1"/>
      <c r="B25" s="1"/>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row>
    <row r="26" spans="1:45" ht="18.850000000000001" customHeight="1">
      <c r="A26" s="1"/>
      <c r="B26" s="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row>
    <row r="27" spans="1:45" ht="18.850000000000001" customHeight="1">
      <c r="A27" s="1"/>
      <c r="B27" s="1"/>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row>
    <row r="28" spans="1:45" ht="18.850000000000001" customHeight="1">
      <c r="A28" s="1"/>
      <c r="B28" s="1"/>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row>
    <row r="29" spans="1:45" ht="18.850000000000001" customHeight="1">
      <c r="A29" s="1"/>
      <c r="B29" s="1"/>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row>
    <row r="30" spans="1:45" ht="18.850000000000001" customHeight="1">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row>
    <row r="31" spans="1:45" ht="18.850000000000001" customHeight="1">
      <c r="A31" s="1"/>
      <c r="B31" s="1"/>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row>
    <row r="32" spans="1:45" ht="18.850000000000001" customHeight="1">
      <c r="A32" s="1"/>
      <c r="B32" s="1"/>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row>
    <row r="33" spans="3:45" ht="18.850000000000001" customHeight="1">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row>
  </sheetData>
  <mergeCells count="15">
    <mergeCell ref="M9:AN9"/>
    <mergeCell ref="C14:AN15"/>
    <mergeCell ref="M10:AN10"/>
    <mergeCell ref="M11:AN11"/>
    <mergeCell ref="C13:AN13"/>
    <mergeCell ref="C9:L9"/>
    <mergeCell ref="C10:L10"/>
    <mergeCell ref="C11:L11"/>
    <mergeCell ref="C3:AN3"/>
    <mergeCell ref="C8:AN8"/>
    <mergeCell ref="C5:L6"/>
    <mergeCell ref="M6:Z6"/>
    <mergeCell ref="AA6:AN6"/>
    <mergeCell ref="M5:Z5"/>
    <mergeCell ref="AA5:AN5"/>
  </mergeCells>
  <phoneticPr fontId="12"/>
  <dataValidations count="2">
    <dataValidation type="list" allowBlank="1" showInputMessage="1" showErrorMessage="1" sqref="M6:Z6">
      <formula1>"新規事業,継続事業"</formula1>
    </dataValidation>
    <dataValidation type="list" allowBlank="1" showInputMessage="1" showErrorMessage="1" sqref="AA6:AN6">
      <formula1>"平成27年度,平成28年度,平成29年度,平成30年度,令和元年度,令和2年度"</formula1>
    </dataValidation>
  </dataValidations>
  <printOptions horizontalCentered="1"/>
  <pageMargins left="0.25" right="0.25" top="0.75" bottom="0.75" header="0.3" footer="0.3"/>
  <pageSetup paperSize="9" scale="98"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A146DE-D11C-4780-A268-C283F45562E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8675652-918B-4FE9-87A9-729356F59430}">
  <ds:schemaRefs>
    <ds:schemaRef ds:uri="http://schemas.microsoft.com/sharepoint/v3/contenttype/forms"/>
  </ds:schemaRefs>
</ds:datastoreItem>
</file>

<file path=customXml/itemProps3.xml><?xml version="1.0" encoding="utf-8"?>
<ds:datastoreItem xmlns:ds="http://schemas.openxmlformats.org/officeDocument/2006/customXml" ds:itemID="{BB986ACA-CEEA-4F91-939E-72A0F566C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１　要望書</vt:lpstr>
      <vt:lpstr>２－１　実施計画書</vt:lpstr>
      <vt:lpstr>２－２（別紙）　計画詳細</vt:lpstr>
      <vt:lpstr>３　収支予算書</vt:lpstr>
      <vt:lpstr>４　団体の概要</vt:lpstr>
      <vt:lpstr>５　年次計画及び事業実施体制</vt:lpstr>
      <vt:lpstr>'１　要望書'!Print_Area</vt:lpstr>
      <vt:lpstr>'２－１　実施計画書'!Print_Area</vt:lpstr>
      <vt:lpstr>'２－２（別紙）　計画詳細'!Print_Area</vt:lpstr>
      <vt:lpstr>'３　収支予算書'!Print_Area</vt:lpstr>
      <vt:lpstr>'４　団体の概要'!Print_Area</vt:lpstr>
      <vt:lpstr>'５　年次計画及び事業実施体制'!Print_Area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2015-05-08T02:08:07Z</dcterms:created>
  <dcterms:modified xsi:type="dcterms:W3CDTF">2021-03-11T02:45:40Z</dcterms:modified>
</cp:coreProperties>
</file>